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2"/>
  </bookViews>
  <sheets>
    <sheet name="FINANCIAL STAT." sheetId="1" r:id="rId1"/>
    <sheet name="cashflow" sheetId="2" r:id="rId2"/>
    <sheet name="STMT OF EQUITY" sheetId="3" r:id="rId3"/>
  </sheets>
  <externalReferences>
    <externalReference r:id="rId6"/>
  </externalReferences>
  <definedNames>
    <definedName name="_xlnm.Print_Area" localSheetId="1">'cashflow'!$A$1:$H$98</definedName>
    <definedName name="_xlnm.Print_Area" localSheetId="0">'FINANCIAL STAT.'!$A$1:$L$114</definedName>
  </definedNames>
  <calcPr fullCalcOnLoad="1"/>
</workbook>
</file>

<file path=xl/sharedStrings.xml><?xml version="1.0" encoding="utf-8"?>
<sst xmlns="http://schemas.openxmlformats.org/spreadsheetml/2006/main" count="191" uniqueCount="155">
  <si>
    <t>CONSOLIDATED STATEMENT OF CHANGES IN EQUITY</t>
  </si>
  <si>
    <t>Non-distributable</t>
  </si>
  <si>
    <t>Distributable</t>
  </si>
  <si>
    <t xml:space="preserve">Asset </t>
  </si>
  <si>
    <t>Share</t>
  </si>
  <si>
    <t xml:space="preserve">Share </t>
  </si>
  <si>
    <t>revaluation</t>
  </si>
  <si>
    <t>Retained</t>
  </si>
  <si>
    <t>capital</t>
  </si>
  <si>
    <t>premium</t>
  </si>
  <si>
    <t>reserve</t>
  </si>
  <si>
    <t>profits</t>
  </si>
  <si>
    <t>Total</t>
  </si>
  <si>
    <t>Note</t>
  </si>
  <si>
    <t>At 1 July 2000</t>
  </si>
  <si>
    <t>-</t>
  </si>
  <si>
    <t>Rights Issue</t>
  </si>
  <si>
    <t>Public Issue</t>
  </si>
  <si>
    <t>Placement of shares</t>
  </si>
  <si>
    <t xml:space="preserve">Listing expenses </t>
  </si>
  <si>
    <t xml:space="preserve">  written off</t>
  </si>
  <si>
    <t>Profit for the year</t>
  </si>
  <si>
    <t>Dividend</t>
  </si>
  <si>
    <t>At 30 June 2001</t>
  </si>
  <si>
    <t>At 30 June 2002</t>
  </si>
  <si>
    <t>REVENUE</t>
  </si>
  <si>
    <t>COST OF SALES</t>
  </si>
  <si>
    <t>GROSS PROFIT</t>
  </si>
  <si>
    <t>OTHER OPERATING</t>
  </si>
  <si>
    <t xml:space="preserve">  INCOME</t>
  </si>
  <si>
    <t>ADMINISTRATIVE</t>
  </si>
  <si>
    <t xml:space="preserve">  EXPENSES</t>
  </si>
  <si>
    <t>PROFIT FROM OPERATIONS</t>
  </si>
  <si>
    <t>FINANCE COSTS</t>
  </si>
  <si>
    <t>TAXATION</t>
  </si>
  <si>
    <t>EARNINGS PER</t>
  </si>
  <si>
    <t xml:space="preserve">  SHARE (SEN)</t>
  </si>
  <si>
    <t>PROPERTY, PLANT AND</t>
  </si>
  <si>
    <t xml:space="preserve">  EQUIPMENT</t>
  </si>
  <si>
    <t>ASSOCIATED COMPANIES</t>
  </si>
  <si>
    <t>INVESTMENTS</t>
  </si>
  <si>
    <t>CURRENT ASSETS</t>
  </si>
  <si>
    <t xml:space="preserve">Amount due from customers </t>
  </si>
  <si>
    <t xml:space="preserve">  for contract works</t>
  </si>
  <si>
    <t>Trade receivables</t>
  </si>
  <si>
    <t>Other receivables</t>
  </si>
  <si>
    <t xml:space="preserve">Fixed deposits </t>
  </si>
  <si>
    <t>Cash and bank balances</t>
  </si>
  <si>
    <t>CURRENT LIABILITIES</t>
  </si>
  <si>
    <t xml:space="preserve">Amount due to customers </t>
  </si>
  <si>
    <t>Trade payables</t>
  </si>
  <si>
    <t>Other payables</t>
  </si>
  <si>
    <t>Hire purchase creditors</t>
  </si>
  <si>
    <t>Bank borrowings</t>
  </si>
  <si>
    <t>Taxation</t>
  </si>
  <si>
    <t>NET CURRENT ASSETS</t>
  </si>
  <si>
    <t>FINANCED BY:</t>
  </si>
  <si>
    <t>SHARE CAPITAL</t>
  </si>
  <si>
    <t>SHARE PREMIUM</t>
  </si>
  <si>
    <t>RETAINED PROFITS</t>
  </si>
  <si>
    <t>SHAREHOLDERS' FUNDS</t>
  </si>
  <si>
    <t>DEFERRED AND</t>
  </si>
  <si>
    <t>LONG TERM LIABILITIES</t>
  </si>
  <si>
    <t xml:space="preserve">  Hire purchase creditors</t>
  </si>
  <si>
    <t xml:space="preserve">  Deferred taxation</t>
  </si>
  <si>
    <t xml:space="preserve">  OPERATING ACTIVITIES</t>
  </si>
  <si>
    <t>Profit before taxation</t>
  </si>
  <si>
    <t>Adjustments for :</t>
  </si>
  <si>
    <t>Depreciation</t>
  </si>
  <si>
    <t>Interest expense</t>
  </si>
  <si>
    <t>Interest income</t>
  </si>
  <si>
    <t>Operating profit before working</t>
  </si>
  <si>
    <t xml:space="preserve">  capital changes</t>
  </si>
  <si>
    <t xml:space="preserve">  from customers for contract works</t>
  </si>
  <si>
    <t xml:space="preserve">  customers for contract works</t>
  </si>
  <si>
    <t>Cash (used in)/generated from</t>
  </si>
  <si>
    <t xml:space="preserve">  operations</t>
  </si>
  <si>
    <t>Interest received</t>
  </si>
  <si>
    <t>Interest paid</t>
  </si>
  <si>
    <t>Income tax paid</t>
  </si>
  <si>
    <t xml:space="preserve">Net cash (used in)/generated from </t>
  </si>
  <si>
    <t xml:space="preserve">  operating activities</t>
  </si>
  <si>
    <t xml:space="preserve">  INVESTING ACTIVITIES</t>
  </si>
  <si>
    <t xml:space="preserve">Purchase of property, plant </t>
  </si>
  <si>
    <t xml:space="preserve">  and equipment</t>
  </si>
  <si>
    <t>Net cash used in investing activities</t>
  </si>
  <si>
    <t xml:space="preserve">  FINANCING ACTIVITIES</t>
  </si>
  <si>
    <t xml:space="preserve">Repayment of hire purchase </t>
  </si>
  <si>
    <t xml:space="preserve">  creditors</t>
  </si>
  <si>
    <t xml:space="preserve">Repayment of other bank borrowings </t>
  </si>
  <si>
    <t>Net cash generated from/</t>
  </si>
  <si>
    <t xml:space="preserve">   (used in) financing activities</t>
  </si>
  <si>
    <t>NET (DECREASE)/INCREASE IN</t>
  </si>
  <si>
    <t xml:space="preserve">CASH AND CASH EQUIVALENTS </t>
  </si>
  <si>
    <t>CASH AND CASH EQUIVALENTS</t>
  </si>
  <si>
    <t>INDIVIDUAL PERIOD</t>
  </si>
  <si>
    <t>CUMULATIVE PERIOD</t>
  </si>
  <si>
    <t xml:space="preserve">Current Year </t>
  </si>
  <si>
    <t>Quarter</t>
  </si>
  <si>
    <t xml:space="preserve">Corresponding </t>
  </si>
  <si>
    <t>Current Year</t>
  </si>
  <si>
    <t>To Date</t>
  </si>
  <si>
    <t>Corresponding Year</t>
  </si>
  <si>
    <t>AS AT END</t>
  </si>
  <si>
    <t>OF CURRENT</t>
  </si>
  <si>
    <t>QUARTER</t>
  </si>
  <si>
    <t xml:space="preserve">AS AT </t>
  </si>
  <si>
    <t>PRECEDING YEAR</t>
  </si>
  <si>
    <t>FINANCIAL YEAR</t>
  </si>
  <si>
    <t>ENDED</t>
  </si>
  <si>
    <t>EDARAN DIGITAL SYSTEMS BERHAD</t>
  </si>
  <si>
    <t>CONDENSED CONSOLIDATED INCOME STATEMENTS</t>
  </si>
  <si>
    <t>(The Condensed Consolidated Income Statements should be read in conjuction with the Annual</t>
  </si>
  <si>
    <t>Financial Report for the year ended 30 June 2002)</t>
  </si>
  <si>
    <t>(The Condensed Consolidated Balance Sheets should be read in conjunction with the</t>
  </si>
  <si>
    <t>Deficit on revaluation</t>
  </si>
  <si>
    <t>of leasehold land and building</t>
  </si>
  <si>
    <t>RM' 000</t>
  </si>
  <si>
    <t>Profit for the period</t>
  </si>
  <si>
    <t>to date</t>
  </si>
  <si>
    <t>Decrease in receivables</t>
  </si>
  <si>
    <t>Increase in amount due</t>
  </si>
  <si>
    <t xml:space="preserve">CONSOLIDATED CASH FLOW STATEMENTS </t>
  </si>
  <si>
    <t>Amount due from associated company</t>
  </si>
  <si>
    <t xml:space="preserve">Note : </t>
  </si>
  <si>
    <t>(The Condensed Consolidated Statement of Changes in Equity should be read in conjunction with the Annual</t>
  </si>
  <si>
    <t xml:space="preserve"> Annual Financial Report for the year ended 30 June 2002)</t>
  </si>
  <si>
    <t>RM'000</t>
  </si>
  <si>
    <t>31/12/2002</t>
  </si>
  <si>
    <t>31/12/2001</t>
  </si>
  <si>
    <t>FOR THE QUARTER ENDED 31 DECEMBER 2002</t>
  </si>
  <si>
    <t>At 31 December 2002</t>
  </si>
  <si>
    <t>Increase in payables</t>
  </si>
  <si>
    <t xml:space="preserve">  AT 31 DECEMBER 2002</t>
  </si>
  <si>
    <t xml:space="preserve">  AT 1 JULY 2002</t>
  </si>
  <si>
    <t xml:space="preserve">Decrease in amount due to </t>
  </si>
  <si>
    <t>CONDENSED CONSOLIDATED CASH FLOW STATEMENT</t>
  </si>
  <si>
    <t>31/12/02</t>
  </si>
  <si>
    <t>Drawdown of other bank borrowings</t>
  </si>
  <si>
    <t>(LOSSES) / PROFIT BEFORE TAXATION</t>
  </si>
  <si>
    <t>(LOSSES) / PROFIT AFTER TAXATION</t>
  </si>
  <si>
    <t xml:space="preserve">CONDENSED CONSOLIDATED BALANCE SHEETS AS AT 31 DECEMBER 2002 </t>
  </si>
  <si>
    <t>30/06/2002</t>
  </si>
  <si>
    <t>FOR THE QUARTER ENDED 31 DECEMBER 2002 (CONTD.)</t>
  </si>
  <si>
    <t>As previously stated</t>
  </si>
  <si>
    <t>Prior year adjustment</t>
  </si>
  <si>
    <t>As restated</t>
  </si>
  <si>
    <t>12 (a)</t>
  </si>
  <si>
    <t>12 (b)</t>
  </si>
  <si>
    <t xml:space="preserve">  Borrowings</t>
  </si>
  <si>
    <t xml:space="preserve"> </t>
  </si>
  <si>
    <t xml:space="preserve">CASH FLOW FROM </t>
  </si>
  <si>
    <t>CASH FLOW FROM</t>
  </si>
  <si>
    <t xml:space="preserve">  security with licensed banks</t>
  </si>
  <si>
    <t>(Increase) in deposits pledge as</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</si>
</sst>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 #,##0;&quot;RM&quot;\ \-#,##0"/>
    <numFmt numFmtId="165" formatCode="&quot;RM&quot;\ #,##0;[Red]&quot;RM&quot;\ \-#,##0"/>
    <numFmt numFmtId="166" formatCode="&quot;RM&quot;\ #,##0.00;&quot;RM&quot;\ \-#,##0.00"/>
    <numFmt numFmtId="167" formatCode="&quot;RM&quot;\ #,##0.00;[Red]&quot;RM&quot;\ \-#,##0.00"/>
    <numFmt numFmtId="168" formatCode="_ &quot;RM&quot;\ * #,##0_ ;_ &quot;RM&quot;\ * \-#,##0_ ;_ &quot;RM&quot;\ * &quot;-&quot;_ ;_ @_ "/>
    <numFmt numFmtId="169" formatCode="_ * #,##0_ ;_ * \-#,##0_ ;_ * &quot;-&quot;_ ;_ @_ "/>
    <numFmt numFmtId="170" formatCode="_ &quot;RM&quot;\ * #,##0.00_ ;_ &quot;RM&quot;\ * \-#,##0.00_ ;_ &quot;RM&quot;\ * &quot;-&quot;??_ ;_ @_ "/>
    <numFmt numFmtId="171" formatCode="_ * #,##0.00_ ;_ * \-#,##0.00_ ;_ * &quot;-&quot;??_ ;_ @_ "/>
    <numFmt numFmtId="172" formatCode="#,##0_);[Red]\(#,##0\);\-"/>
    <numFmt numFmtId="173" formatCode="_-* #,##0_-;\(#,##0\);_-* &quot;-&quot;??_-;_-@_-"/>
    <numFmt numFmtId="174" formatCode="_(* #,##0.0_);_(* \(#,##0.0\);_(* &quot;-&quot;??_);_(@_)"/>
    <numFmt numFmtId="175" formatCode="_(* #,##0_);_(* \(#,##0\);_(*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0\);\-"/>
    <numFmt numFmtId="185" formatCode="??"/>
    <numFmt numFmtId="186" formatCode="&quot;RM&quot;#,##0_);\(&quot;RM&quot;#,##0\)"/>
    <numFmt numFmtId="187" formatCode="&quot;RM&quot;#,##0_);[Red]\(&quot;RM&quot;#,##0\)"/>
    <numFmt numFmtId="188" formatCode="&quot;RM&quot;#,##0.00_);\(&quot;RM&quot;#,##0.00\)"/>
    <numFmt numFmtId="189" formatCode="&quot;RM&quot;#,##0.00_);[Red]\(&quot;RM&quot;#,##0.00\)"/>
    <numFmt numFmtId="190" formatCode="_(&quot;RM&quot;* #,##0_);_(&quot;RM&quot;* \(#,##0\);_(&quot;RM&quot;* &quot;-&quot;_);_(@_)"/>
    <numFmt numFmtId="191" formatCode="_(&quot;RM&quot;* #,##0.00_);_(&quot;RM&quot;* \(#,##0.00\);_(&quot;RM&quot;* &quot;-&quot;??_);_(@_)"/>
    <numFmt numFmtId="192" formatCode="&quot;$&quot;#,##0.00"/>
    <numFmt numFmtId="193" formatCode="0_);[Red]\(0\)"/>
    <numFmt numFmtId="194" formatCode="#,##0.0_);[Red]\(#,##0.0\)"/>
    <numFmt numFmtId="195" formatCode="_(* #,##0.000_);_(* \(#,##0.000\);_(* &quot;-&quot;??_);_(@_)"/>
    <numFmt numFmtId="196" formatCode="_(* #,##0.0000_);_(* \(#,##0.0000\);_(* &quot;-&quot;??_);_(@_)"/>
    <numFmt numFmtId="197" formatCode="0_);\(0\)"/>
    <numFmt numFmtId="198" formatCode="#,##0_);[Red]\(#,##0\);&quot;  -         &quot;"/>
    <numFmt numFmtId="199" formatCode="#,##0;[Red]#,##0"/>
    <numFmt numFmtId="200" formatCode="#,##0;[Red]\(#,##0\)"/>
    <numFmt numFmtId="201" formatCode="#,##0_ ;[Red]\(#,##0\)\ "/>
    <numFmt numFmtId="202" formatCode="_-* #,##0_-;\-* #,##0_-;_-* &quot;-&quot;??_-;_-@_-"/>
    <numFmt numFmtId="203" formatCode="#,##0;\(#,##0\)"/>
    <numFmt numFmtId="204" formatCode="0.00_)"/>
    <numFmt numFmtId="205" formatCode="_-* #,##0_-;\(#,##0\);_-* &quot;-&quot;_-;_-@_-"/>
    <numFmt numFmtId="206" formatCode="#,##0.0;\(#,##0.0\)"/>
    <numFmt numFmtId="207" formatCode="#,##0.0_);[Red]\(#,##0.0\);\-"/>
    <numFmt numFmtId="208" formatCode="0.0"/>
    <numFmt numFmtId="209" formatCode="dd\-mmm\-yyyy"/>
    <numFmt numFmtId="210" formatCode="#,##0.000_);[Red]\(#,##0.000\)"/>
    <numFmt numFmtId="211" formatCode="#,##0.0000_);[Red]\(#,##0.0000\)"/>
    <numFmt numFmtId="212" formatCode="#,##0.00000_);[Red]\(#,##0.00000\)"/>
    <numFmt numFmtId="213" formatCode="#,##0.000000_);[Red]\(#,##0.000000\)"/>
    <numFmt numFmtId="214" formatCode="#,##0.0000000_);[Red]\(#,##0.0000000\)"/>
    <numFmt numFmtId="215" formatCode="m/d"/>
    <numFmt numFmtId="216" formatCode="_-* #,##0.0_-;\(#,##0.0\);_-* &quot;-&quot;??_-;_-@_-"/>
    <numFmt numFmtId="217" formatCode="_-* #,##0.00_-;\(#,##0.00\);_-* &quot;-&quot;??_-;_-@_-"/>
    <numFmt numFmtId="218" formatCode="#,##0.0_ ;[Red]\(#,##0.0\)\ "/>
    <numFmt numFmtId="219" formatCode="#,##0.00_ ;[Red]\(#,##0.00\)\ "/>
    <numFmt numFmtId="220" formatCode="mm/dd/yy"/>
  </numFmts>
  <fonts count="12">
    <font>
      <sz val="10"/>
      <name val="Arial"/>
      <family val="0"/>
    </font>
    <font>
      <sz val="12"/>
      <name val="Times New Roman"/>
      <family val="1"/>
    </font>
    <font>
      <sz val="12"/>
      <name val="Garamond"/>
      <family val="1"/>
    </font>
    <font>
      <u val="single"/>
      <sz val="10"/>
      <color indexed="36"/>
      <name val="Arial"/>
      <family val="0"/>
    </font>
    <font>
      <u val="single"/>
      <sz val="10"/>
      <color indexed="12"/>
      <name val="Arial"/>
      <family val="0"/>
    </font>
    <font>
      <b/>
      <i/>
      <sz val="16"/>
      <name val="Helv"/>
      <family val="0"/>
    </font>
    <font>
      <sz val="12"/>
      <color indexed="8"/>
      <name val="Times New Roman"/>
      <family val="1"/>
    </font>
    <font>
      <sz val="12"/>
      <name val="Arial"/>
      <family val="2"/>
    </font>
    <font>
      <u val="single"/>
      <sz val="11"/>
      <name val="Arial"/>
      <family val="2"/>
    </font>
    <font>
      <sz val="11"/>
      <name val="Arial"/>
      <family val="2"/>
    </font>
    <font>
      <b/>
      <sz val="11"/>
      <name val="Arial"/>
      <family val="2"/>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style="thin"/>
      <top style="thin"/>
      <bottom style="thin"/>
    </border>
    <border>
      <left style="thin"/>
      <right style="thin"/>
      <top>
        <color indexed="63"/>
      </top>
      <bottom style="double"/>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204" fontId="5" fillId="0" borderId="0">
      <alignment/>
      <protection/>
    </xf>
    <xf numFmtId="0" fontId="2" fillId="0" borderId="0">
      <alignment/>
      <protection/>
    </xf>
    <xf numFmtId="38" fontId="1" fillId="0" borderId="0">
      <alignment/>
      <protection/>
    </xf>
    <xf numFmtId="0" fontId="0" fillId="0" borderId="0">
      <alignment/>
      <protection/>
    </xf>
    <xf numFmtId="9" fontId="0" fillId="0" borderId="0" applyFont="0" applyFill="0" applyBorder="0" applyAlignment="0" applyProtection="0"/>
  </cellStyleXfs>
  <cellXfs count="222">
    <xf numFmtId="0" fontId="0" fillId="0" borderId="0" xfId="0" applyAlignment="1">
      <alignment/>
    </xf>
    <xf numFmtId="38" fontId="7" fillId="0" borderId="0" xfId="23" applyFont="1">
      <alignment/>
      <protection/>
    </xf>
    <xf numFmtId="38" fontId="8" fillId="0" borderId="0" xfId="23" applyFont="1" applyAlignment="1">
      <alignment horizontal="right"/>
      <protection/>
    </xf>
    <xf numFmtId="38" fontId="9" fillId="0" borderId="0" xfId="23" applyFont="1" applyAlignment="1">
      <alignment horizontal="right"/>
      <protection/>
    </xf>
    <xf numFmtId="197" fontId="8" fillId="0" borderId="0" xfId="23" applyNumberFormat="1" applyFont="1" applyAlignment="1" quotePrefix="1">
      <alignment horizontal="right"/>
      <protection/>
    </xf>
    <xf numFmtId="38" fontId="9" fillId="0" borderId="0" xfId="23" applyFont="1" applyFill="1" applyAlignment="1">
      <alignment horizontal="right"/>
      <protection/>
    </xf>
    <xf numFmtId="197" fontId="8" fillId="0" borderId="0" xfId="23" applyNumberFormat="1" applyFont="1" applyFill="1" applyAlignment="1">
      <alignment horizontal="center"/>
      <protection/>
    </xf>
    <xf numFmtId="41" fontId="9" fillId="0" borderId="0" xfId="22" applyNumberFormat="1" applyFont="1" applyAlignment="1">
      <alignment horizontal="center"/>
      <protection/>
    </xf>
    <xf numFmtId="0" fontId="9" fillId="0" borderId="0" xfId="0" applyFont="1" applyAlignment="1">
      <alignment horizontal="center"/>
    </xf>
    <xf numFmtId="0" fontId="7" fillId="0" borderId="0" xfId="22" applyFont="1">
      <alignment/>
      <protection/>
    </xf>
    <xf numFmtId="38" fontId="7" fillId="0" borderId="0" xfId="22" applyNumberFormat="1" applyFont="1">
      <alignment/>
      <protection/>
    </xf>
    <xf numFmtId="0" fontId="7" fillId="0" borderId="0" xfId="24" applyFont="1">
      <alignment/>
      <protection/>
    </xf>
    <xf numFmtId="38" fontId="7" fillId="0" borderId="0" xfId="24" applyNumberFormat="1" applyFont="1">
      <alignment/>
      <protection/>
    </xf>
    <xf numFmtId="37" fontId="7" fillId="0" borderId="0" xfId="22" applyNumberFormat="1" applyFont="1" applyBorder="1">
      <alignment/>
      <protection/>
    </xf>
    <xf numFmtId="172" fontId="7" fillId="0" borderId="0" xfId="24" applyNumberFormat="1" applyFont="1" applyBorder="1" applyAlignment="1">
      <alignment horizontal="center"/>
      <protection/>
    </xf>
    <xf numFmtId="0" fontId="9" fillId="0" borderId="0" xfId="22" applyFont="1" applyAlignment="1">
      <alignment horizontal="center"/>
      <protection/>
    </xf>
    <xf numFmtId="38" fontId="7" fillId="0" borderId="0" xfId="24" applyNumberFormat="1" applyFont="1" applyBorder="1">
      <alignment/>
      <protection/>
    </xf>
    <xf numFmtId="0" fontId="0" fillId="0" borderId="0" xfId="24" applyFont="1">
      <alignment/>
      <protection/>
    </xf>
    <xf numFmtId="0" fontId="9" fillId="0" borderId="0" xfId="0" applyFont="1" applyAlignment="1">
      <alignment/>
    </xf>
    <xf numFmtId="38" fontId="9" fillId="0" borderId="0" xfId="0" applyNumberFormat="1" applyFont="1" applyFill="1" applyAlignment="1">
      <alignment horizontal="center"/>
    </xf>
    <xf numFmtId="38" fontId="9" fillId="0" borderId="0" xfId="0" applyNumberFormat="1" applyFont="1" applyAlignment="1">
      <alignment/>
    </xf>
    <xf numFmtId="38" fontId="9" fillId="0" borderId="0" xfId="0" applyNumberFormat="1" applyFont="1" applyBorder="1" applyAlignment="1">
      <alignment/>
    </xf>
    <xf numFmtId="0" fontId="8" fillId="0" borderId="0" xfId="0" applyFont="1" applyAlignment="1">
      <alignment horizontal="center"/>
    </xf>
    <xf numFmtId="197" fontId="8" fillId="0" borderId="0" xfId="0" applyNumberFormat="1" applyFont="1" applyFill="1" applyBorder="1" applyAlignment="1" quotePrefix="1">
      <alignment horizontal="center"/>
    </xf>
    <xf numFmtId="197" fontId="8" fillId="0" borderId="0" xfId="0" applyNumberFormat="1" applyFont="1" applyAlignment="1" quotePrefix="1">
      <alignment horizontal="center"/>
    </xf>
    <xf numFmtId="0" fontId="8" fillId="0" borderId="0" xfId="0" applyFont="1" applyBorder="1" applyAlignment="1">
      <alignment horizontal="center"/>
    </xf>
    <xf numFmtId="197" fontId="8" fillId="0" borderId="0" xfId="0" applyNumberFormat="1" applyFont="1" applyBorder="1" applyAlignment="1" quotePrefix="1">
      <alignment horizontal="center"/>
    </xf>
    <xf numFmtId="0" fontId="9" fillId="0" borderId="0" xfId="0" applyFont="1" applyFill="1" applyAlignment="1">
      <alignment horizontal="center"/>
    </xf>
    <xf numFmtId="0" fontId="9" fillId="0" borderId="0" xfId="0" applyFont="1" applyFill="1" applyBorder="1" applyAlignment="1">
      <alignment horizontal="center"/>
    </xf>
    <xf numFmtId="0" fontId="9" fillId="0" borderId="0" xfId="0" applyFont="1" applyBorder="1" applyAlignment="1">
      <alignment horizontal="center"/>
    </xf>
    <xf numFmtId="0" fontId="9" fillId="0" borderId="0" xfId="22" applyFont="1">
      <alignment/>
      <protection/>
    </xf>
    <xf numFmtId="41" fontId="9" fillId="0" borderId="0" xfId="22" applyNumberFormat="1" applyFont="1" applyBorder="1">
      <alignment/>
      <protection/>
    </xf>
    <xf numFmtId="0" fontId="9" fillId="0" borderId="0" xfId="22" applyFont="1" applyBorder="1">
      <alignment/>
      <protection/>
    </xf>
    <xf numFmtId="0" fontId="9" fillId="0" borderId="0" xfId="0" applyFont="1" applyBorder="1" applyAlignment="1">
      <alignment/>
    </xf>
    <xf numFmtId="181" fontId="9" fillId="0" borderId="0" xfId="22" applyNumberFormat="1" applyFont="1" applyBorder="1" applyAlignment="1">
      <alignment horizontal="center"/>
      <protection/>
    </xf>
    <xf numFmtId="38" fontId="9" fillId="0" borderId="0" xfId="22" applyNumberFormat="1" applyFont="1" applyBorder="1" applyAlignment="1">
      <alignment horizontal="center"/>
      <protection/>
    </xf>
    <xf numFmtId="172" fontId="9" fillId="0" borderId="0" xfId="0" applyNumberFormat="1" applyFont="1" applyBorder="1" applyAlignment="1">
      <alignment horizontal="center"/>
    </xf>
    <xf numFmtId="41" fontId="9" fillId="0" borderId="1" xfId="22" applyNumberFormat="1" applyFont="1" applyBorder="1" applyAlignment="1">
      <alignment horizontal="center"/>
      <protection/>
    </xf>
    <xf numFmtId="41" fontId="9" fillId="0" borderId="0" xfId="22" applyNumberFormat="1" applyFont="1" applyBorder="1" applyAlignment="1">
      <alignment/>
      <protection/>
    </xf>
    <xf numFmtId="41" fontId="9" fillId="0" borderId="0" xfId="22" applyNumberFormat="1" applyFont="1" applyBorder="1" applyAlignment="1">
      <alignment horizontal="center"/>
      <protection/>
    </xf>
    <xf numFmtId="41" fontId="9" fillId="0" borderId="0" xfId="0" applyNumberFormat="1" applyFont="1" applyBorder="1" applyAlignment="1">
      <alignment/>
    </xf>
    <xf numFmtId="172" fontId="9" fillId="0" borderId="0" xfId="0" applyNumberFormat="1" applyFont="1" applyBorder="1" applyAlignment="1">
      <alignment horizontal="right"/>
    </xf>
    <xf numFmtId="38" fontId="9" fillId="0" borderId="0" xfId="22" applyNumberFormat="1" applyFont="1">
      <alignment/>
      <protection/>
    </xf>
    <xf numFmtId="172" fontId="9" fillId="0" borderId="0" xfId="22" applyNumberFormat="1" applyFont="1" applyBorder="1">
      <alignment/>
      <protection/>
    </xf>
    <xf numFmtId="0" fontId="8" fillId="0" borderId="0" xfId="22" applyFont="1" applyBorder="1" applyAlignment="1">
      <alignment horizontal="center"/>
      <protection/>
    </xf>
    <xf numFmtId="0" fontId="8" fillId="0" borderId="0" xfId="22" applyFont="1" applyBorder="1" applyAlignment="1" quotePrefix="1">
      <alignment horizontal="center"/>
      <protection/>
    </xf>
    <xf numFmtId="0" fontId="8" fillId="0" borderId="0" xfId="22" applyFont="1" applyBorder="1">
      <alignment/>
      <protection/>
    </xf>
    <xf numFmtId="0" fontId="8" fillId="0" borderId="0" xfId="22" applyNumberFormat="1" applyFont="1" applyBorder="1" applyAlignment="1">
      <alignment horizontal="center"/>
      <protection/>
    </xf>
    <xf numFmtId="0" fontId="9" fillId="0" borderId="1" xfId="0" applyFont="1" applyBorder="1" applyAlignment="1">
      <alignment/>
    </xf>
    <xf numFmtId="0" fontId="9" fillId="0" borderId="2" xfId="22" applyFont="1" applyBorder="1" applyAlignment="1">
      <alignment horizontal="center"/>
      <protection/>
    </xf>
    <xf numFmtId="41" fontId="9" fillId="0" borderId="2" xfId="22" applyNumberFormat="1" applyFont="1" applyBorder="1" applyAlignment="1">
      <alignment horizontal="center"/>
      <protection/>
    </xf>
    <xf numFmtId="41" fontId="9" fillId="0" borderId="3" xfId="22" applyNumberFormat="1" applyFont="1" applyBorder="1" applyAlignment="1">
      <alignment horizontal="center"/>
      <protection/>
    </xf>
    <xf numFmtId="41" fontId="9" fillId="0" borderId="4" xfId="22" applyNumberFormat="1" applyFont="1" applyBorder="1" applyAlignment="1">
      <alignment horizontal="center"/>
      <protection/>
    </xf>
    <xf numFmtId="172" fontId="9" fillId="0" borderId="0" xfId="0" applyNumberFormat="1" applyFont="1" applyBorder="1" applyAlignment="1">
      <alignment/>
    </xf>
    <xf numFmtId="41" fontId="9" fillId="0" borderId="5" xfId="22" applyNumberFormat="1" applyFont="1" applyBorder="1" applyAlignment="1">
      <alignment horizontal="center"/>
      <protection/>
    </xf>
    <xf numFmtId="41" fontId="9" fillId="0" borderId="0" xfId="22" applyNumberFormat="1" applyFont="1" applyFill="1" applyBorder="1">
      <alignment/>
      <protection/>
    </xf>
    <xf numFmtId="181" fontId="9" fillId="0" borderId="0" xfId="22" applyNumberFormat="1" applyFont="1" applyAlignment="1">
      <alignment horizontal="center"/>
      <protection/>
    </xf>
    <xf numFmtId="38" fontId="9" fillId="0" borderId="0" xfId="0" applyNumberFormat="1" applyFont="1" applyFill="1" applyBorder="1" applyAlignment="1">
      <alignment/>
    </xf>
    <xf numFmtId="38" fontId="9" fillId="0" borderId="0" xfId="0" applyNumberFormat="1" applyFont="1" applyBorder="1" applyAlignment="1">
      <alignment horizontal="right"/>
    </xf>
    <xf numFmtId="38" fontId="9" fillId="0" borderId="0" xfId="0" applyNumberFormat="1" applyFont="1" applyBorder="1" applyAlignment="1">
      <alignment/>
    </xf>
    <xf numFmtId="38" fontId="9" fillId="0" borderId="0" xfId="0" applyNumberFormat="1" applyFont="1" applyFill="1" applyBorder="1" applyAlignment="1">
      <alignment/>
    </xf>
    <xf numFmtId="38" fontId="9" fillId="0" borderId="0" xfId="0" applyNumberFormat="1" applyFont="1" applyBorder="1" applyAlignment="1">
      <alignment horizontal="center"/>
    </xf>
    <xf numFmtId="38" fontId="9" fillId="0" borderId="0" xfId="23" applyFont="1">
      <alignment/>
      <protection/>
    </xf>
    <xf numFmtId="38" fontId="9" fillId="0" borderId="0" xfId="23" applyNumberFormat="1" applyFont="1">
      <alignment/>
      <protection/>
    </xf>
    <xf numFmtId="38" fontId="9" fillId="0" borderId="0" xfId="23" applyFont="1" applyFill="1">
      <alignment/>
      <protection/>
    </xf>
    <xf numFmtId="38" fontId="8" fillId="0" borderId="0" xfId="23" applyFont="1" applyFill="1" applyAlignment="1">
      <alignment horizontal="centerContinuous"/>
      <protection/>
    </xf>
    <xf numFmtId="38" fontId="8" fillId="0" borderId="0" xfId="23" applyFont="1" applyAlignment="1">
      <alignment horizontal="centerContinuous"/>
      <protection/>
    </xf>
    <xf numFmtId="38" fontId="9" fillId="0" borderId="0" xfId="23" applyFont="1" applyAlignment="1">
      <alignment horizontal="center"/>
      <protection/>
    </xf>
    <xf numFmtId="38" fontId="9" fillId="0" borderId="0" xfId="23" applyNumberFormat="1" applyFont="1" applyAlignment="1">
      <alignment horizontal="right"/>
      <protection/>
    </xf>
    <xf numFmtId="38" fontId="9" fillId="0" borderId="6" xfId="23" applyNumberFormat="1" applyFont="1" applyFill="1" applyBorder="1" applyAlignment="1">
      <alignment horizontal="right"/>
      <protection/>
    </xf>
    <xf numFmtId="38" fontId="9" fillId="0" borderId="6" xfId="23" applyNumberFormat="1" applyFont="1" applyBorder="1" applyAlignment="1">
      <alignment horizontal="right"/>
      <protection/>
    </xf>
    <xf numFmtId="38" fontId="9" fillId="0" borderId="0" xfId="23" applyFont="1" quotePrefix="1">
      <alignment/>
      <protection/>
    </xf>
    <xf numFmtId="38" fontId="9" fillId="0" borderId="0" xfId="23" applyFont="1" applyAlignment="1">
      <alignment/>
      <protection/>
    </xf>
    <xf numFmtId="40" fontId="9" fillId="0" borderId="0" xfId="23" applyNumberFormat="1" applyFont="1" applyFill="1" applyBorder="1" applyAlignment="1" quotePrefix="1">
      <alignment horizontal="right"/>
      <protection/>
    </xf>
    <xf numFmtId="40" fontId="9" fillId="0" borderId="0" xfId="23" applyNumberFormat="1" applyFont="1" applyFill="1" applyBorder="1">
      <alignment/>
      <protection/>
    </xf>
    <xf numFmtId="40" fontId="9" fillId="0" borderId="0" xfId="23" applyNumberFormat="1" applyFont="1" applyFill="1" applyBorder="1" applyAlignment="1">
      <alignment horizontal="center"/>
      <protection/>
    </xf>
    <xf numFmtId="38" fontId="8" fillId="0" borderId="0" xfId="23" applyFont="1" applyFill="1" applyAlignment="1">
      <alignment horizontal="center"/>
      <protection/>
    </xf>
    <xf numFmtId="38" fontId="8" fillId="0" borderId="0" xfId="23" applyFont="1" applyBorder="1" applyAlignment="1">
      <alignment horizontal="centerContinuous"/>
      <protection/>
    </xf>
    <xf numFmtId="38" fontId="8" fillId="0" borderId="0" xfId="23" applyFont="1" applyAlignment="1">
      <alignment horizontal="center"/>
      <protection/>
    </xf>
    <xf numFmtId="197" fontId="8" fillId="0" borderId="0" xfId="23" applyNumberFormat="1" applyFont="1" applyAlignment="1" quotePrefix="1">
      <alignment horizontal="center"/>
      <protection/>
    </xf>
    <xf numFmtId="197" fontId="8" fillId="0" borderId="0" xfId="23" applyNumberFormat="1" applyFont="1" applyFill="1" applyBorder="1" applyAlignment="1" quotePrefix="1">
      <alignment horizontal="center"/>
      <protection/>
    </xf>
    <xf numFmtId="38" fontId="8" fillId="0" borderId="0" xfId="23" applyFont="1" applyBorder="1" applyAlignment="1">
      <alignment horizontal="center"/>
      <protection/>
    </xf>
    <xf numFmtId="197" fontId="8" fillId="0" borderId="0" xfId="23" applyNumberFormat="1" applyFont="1" applyBorder="1" applyAlignment="1" quotePrefix="1">
      <alignment horizontal="center"/>
      <protection/>
    </xf>
    <xf numFmtId="38" fontId="9" fillId="0" borderId="0" xfId="23" applyFont="1" applyFill="1" applyAlignment="1">
      <alignment horizontal="center"/>
      <protection/>
    </xf>
    <xf numFmtId="38" fontId="9" fillId="0" borderId="0" xfId="23" applyFont="1" applyBorder="1" applyAlignment="1">
      <alignment horizontal="center"/>
      <protection/>
    </xf>
    <xf numFmtId="38" fontId="9" fillId="0" borderId="0" xfId="23" applyNumberFormat="1" applyFont="1" applyFill="1">
      <alignment/>
      <protection/>
    </xf>
    <xf numFmtId="38" fontId="9" fillId="0" borderId="0" xfId="23" applyNumberFormat="1" applyFont="1" applyBorder="1">
      <alignment/>
      <protection/>
    </xf>
    <xf numFmtId="38" fontId="9" fillId="0" borderId="0" xfId="23" applyFont="1" applyBorder="1" applyAlignment="1">
      <alignment/>
      <protection/>
    </xf>
    <xf numFmtId="172" fontId="9" fillId="0" borderId="0" xfId="23" applyNumberFormat="1" applyFont="1" applyBorder="1" applyAlignment="1">
      <alignment horizontal="center"/>
      <protection/>
    </xf>
    <xf numFmtId="175" fontId="9" fillId="0" borderId="0" xfId="15" applyNumberFormat="1" applyFont="1" applyFill="1" applyAlignment="1">
      <alignment/>
    </xf>
    <xf numFmtId="175" fontId="9" fillId="0" borderId="3" xfId="15" applyNumberFormat="1" applyFont="1" applyFill="1" applyBorder="1" applyAlignment="1">
      <alignment/>
    </xf>
    <xf numFmtId="38" fontId="9" fillId="0" borderId="2" xfId="23" applyFont="1" applyBorder="1">
      <alignment/>
      <protection/>
    </xf>
    <xf numFmtId="0" fontId="9" fillId="0" borderId="2" xfId="0" applyFont="1" applyBorder="1" applyAlignment="1">
      <alignment/>
    </xf>
    <xf numFmtId="38" fontId="9" fillId="0" borderId="0" xfId="23" applyFont="1" applyBorder="1">
      <alignment/>
      <protection/>
    </xf>
    <xf numFmtId="175" fontId="9" fillId="0" borderId="2" xfId="15" applyNumberFormat="1" applyFont="1" applyFill="1" applyBorder="1" applyAlignment="1">
      <alignment/>
    </xf>
    <xf numFmtId="175" fontId="9" fillId="0" borderId="2" xfId="15" applyNumberFormat="1" applyFont="1" applyFill="1" applyBorder="1" applyAlignment="1">
      <alignment/>
    </xf>
    <xf numFmtId="175" fontId="9" fillId="0" borderId="0" xfId="15" applyNumberFormat="1" applyFont="1" applyBorder="1" applyAlignment="1">
      <alignment/>
    </xf>
    <xf numFmtId="38" fontId="9" fillId="0" borderId="0" xfId="23" applyNumberFormat="1" applyFont="1" applyAlignment="1">
      <alignment horizontal="center"/>
      <protection/>
    </xf>
    <xf numFmtId="38" fontId="9" fillId="0" borderId="0" xfId="23" applyNumberFormat="1" applyFont="1" applyBorder="1" applyAlignment="1">
      <alignment horizontal="center"/>
      <protection/>
    </xf>
    <xf numFmtId="38" fontId="9" fillId="0" borderId="0" xfId="23" applyNumberFormat="1" applyFont="1" applyBorder="1" applyAlignment="1">
      <alignment/>
      <protection/>
    </xf>
    <xf numFmtId="175" fontId="9" fillId="0" borderId="4" xfId="15" applyNumberFormat="1" applyFont="1" applyFill="1" applyBorder="1" applyAlignment="1">
      <alignment/>
    </xf>
    <xf numFmtId="38" fontId="9" fillId="0" borderId="4" xfId="23" applyNumberFormat="1" applyFont="1" applyFill="1" applyBorder="1">
      <alignment/>
      <protection/>
    </xf>
    <xf numFmtId="38" fontId="9" fillId="0" borderId="0" xfId="23" applyNumberFormat="1" applyFont="1" applyFill="1" applyBorder="1">
      <alignment/>
      <protection/>
    </xf>
    <xf numFmtId="175" fontId="9" fillId="0" borderId="1" xfId="15" applyNumberFormat="1" applyFont="1" applyFill="1" applyBorder="1" applyAlignment="1">
      <alignment/>
    </xf>
    <xf numFmtId="175" fontId="9" fillId="0" borderId="0" xfId="15" applyNumberFormat="1" applyFont="1" applyFill="1" applyBorder="1" applyAlignment="1">
      <alignment/>
    </xf>
    <xf numFmtId="38" fontId="9" fillId="0" borderId="1" xfId="23" applyNumberFormat="1" applyFont="1" applyFill="1" applyBorder="1">
      <alignment/>
      <protection/>
    </xf>
    <xf numFmtId="38" fontId="9" fillId="0" borderId="4" xfId="23" applyNumberFormat="1" applyFont="1" applyFill="1" applyBorder="1" applyAlignment="1">
      <alignment/>
      <protection/>
    </xf>
    <xf numFmtId="38" fontId="8" fillId="0" borderId="0" xfId="24" applyNumberFormat="1" applyFont="1" applyAlignment="1">
      <alignment horizontal="center"/>
      <protection/>
    </xf>
    <xf numFmtId="38" fontId="8" fillId="0" borderId="0" xfId="24" applyNumberFormat="1" applyFont="1" applyAlignment="1">
      <alignment/>
      <protection/>
    </xf>
    <xf numFmtId="38" fontId="9" fillId="0" borderId="0" xfId="0" applyNumberFormat="1" applyFont="1" applyAlignment="1">
      <alignment horizontal="center"/>
    </xf>
    <xf numFmtId="0" fontId="9" fillId="0" borderId="0" xfId="24" applyFont="1" applyAlignment="1">
      <alignment horizontal="center"/>
      <protection/>
    </xf>
    <xf numFmtId="38" fontId="8" fillId="0" borderId="0" xfId="0" applyNumberFormat="1" applyFont="1" applyAlignment="1">
      <alignment horizontal="center"/>
    </xf>
    <xf numFmtId="0" fontId="8" fillId="0" borderId="0" xfId="24" applyFont="1" applyAlignment="1">
      <alignment horizontal="center"/>
      <protection/>
    </xf>
    <xf numFmtId="38" fontId="9" fillId="0" borderId="6" xfId="0" applyNumberFormat="1" applyFont="1" applyFill="1" applyBorder="1" applyAlignment="1">
      <alignment/>
    </xf>
    <xf numFmtId="38" fontId="9" fillId="0" borderId="6" xfId="0" applyNumberFormat="1" applyFont="1" applyBorder="1" applyAlignment="1">
      <alignment/>
    </xf>
    <xf numFmtId="38" fontId="9" fillId="0" borderId="0" xfId="0" applyNumberFormat="1" applyFont="1" applyFill="1" applyBorder="1" applyAlignment="1">
      <alignment horizontal="center"/>
    </xf>
    <xf numFmtId="38" fontId="9" fillId="0" borderId="5" xfId="0" applyNumberFormat="1" applyFont="1" applyFill="1" applyBorder="1" applyAlignment="1">
      <alignment/>
    </xf>
    <xf numFmtId="38" fontId="9" fillId="0" borderId="0" xfId="23" applyFont="1" applyFill="1" applyBorder="1" applyAlignment="1">
      <alignment horizontal="center"/>
      <protection/>
    </xf>
    <xf numFmtId="41" fontId="9" fillId="0" borderId="0" xfId="22" applyNumberFormat="1" applyFont="1">
      <alignment/>
      <protection/>
    </xf>
    <xf numFmtId="175" fontId="9" fillId="0" borderId="0" xfId="23" applyNumberFormat="1" applyFont="1" applyFill="1" applyBorder="1" applyAlignment="1">
      <alignment horizontal="center"/>
      <protection/>
    </xf>
    <xf numFmtId="175" fontId="9" fillId="0" borderId="0" xfId="23" applyNumberFormat="1" applyFont="1" applyFill="1" applyBorder="1">
      <alignment/>
      <protection/>
    </xf>
    <xf numFmtId="175" fontId="9" fillId="0" borderId="1" xfId="23" applyNumberFormat="1" applyFont="1" applyFill="1" applyBorder="1">
      <alignment/>
      <protection/>
    </xf>
    <xf numFmtId="41" fontId="9" fillId="0" borderId="1" xfId="22" applyNumberFormat="1" applyFont="1" applyBorder="1">
      <alignment/>
      <protection/>
    </xf>
    <xf numFmtId="0" fontId="8" fillId="0" borderId="0" xfId="22" applyFont="1" applyBorder="1" applyAlignment="1">
      <alignment horizontal="centerContinuous"/>
      <protection/>
    </xf>
    <xf numFmtId="38" fontId="8" fillId="0" borderId="0" xfId="22" applyNumberFormat="1" applyFont="1" applyBorder="1" applyAlignment="1">
      <alignment horizontal="centerContinuous"/>
      <protection/>
    </xf>
    <xf numFmtId="0" fontId="9" fillId="0" borderId="2" xfId="22" applyFont="1" applyBorder="1">
      <alignment/>
      <protection/>
    </xf>
    <xf numFmtId="41" fontId="9" fillId="0" borderId="2" xfId="22" applyNumberFormat="1" applyFont="1" applyBorder="1">
      <alignment/>
      <protection/>
    </xf>
    <xf numFmtId="41" fontId="9" fillId="0" borderId="3" xfId="22" applyNumberFormat="1" applyFont="1" applyBorder="1">
      <alignment/>
      <protection/>
    </xf>
    <xf numFmtId="41" fontId="9" fillId="0" borderId="4" xfId="22" applyNumberFormat="1" applyFont="1" applyBorder="1">
      <alignment/>
      <protection/>
    </xf>
    <xf numFmtId="172" fontId="9" fillId="0" borderId="2" xfId="23" applyNumberFormat="1" applyFont="1" applyBorder="1" applyAlignment="1">
      <alignment/>
      <protection/>
    </xf>
    <xf numFmtId="41" fontId="9" fillId="0" borderId="5" xfId="22" applyNumberFormat="1" applyFont="1" applyBorder="1">
      <alignment/>
      <protection/>
    </xf>
    <xf numFmtId="38" fontId="9" fillId="0" borderId="0" xfId="23" applyNumberFormat="1" applyFont="1" applyFill="1" applyAlignment="1">
      <alignment/>
      <protection/>
    </xf>
    <xf numFmtId="38" fontId="9" fillId="0" borderId="0" xfId="23" applyNumberFormat="1" applyFont="1" applyAlignment="1">
      <alignment/>
      <protection/>
    </xf>
    <xf numFmtId="38" fontId="9" fillId="0" borderId="0" xfId="23" applyNumberFormat="1" applyFont="1" applyFill="1" applyBorder="1" applyAlignment="1">
      <alignment/>
      <protection/>
    </xf>
    <xf numFmtId="41" fontId="9" fillId="0" borderId="6" xfId="22" applyNumberFormat="1" applyFont="1" applyBorder="1">
      <alignment/>
      <protection/>
    </xf>
    <xf numFmtId="0" fontId="9" fillId="0" borderId="0" xfId="24" applyFont="1">
      <alignment/>
      <protection/>
    </xf>
    <xf numFmtId="38" fontId="9" fillId="0" borderId="0" xfId="24" applyNumberFormat="1" applyFont="1">
      <alignment/>
      <protection/>
    </xf>
    <xf numFmtId="38" fontId="9" fillId="0" borderId="0" xfId="24" applyNumberFormat="1" applyFont="1" applyAlignment="1">
      <alignment horizontal="center"/>
      <protection/>
    </xf>
    <xf numFmtId="37" fontId="9" fillId="0" borderId="0" xfId="24" applyNumberFormat="1" applyFont="1">
      <alignment/>
      <protection/>
    </xf>
    <xf numFmtId="0" fontId="9" fillId="0" borderId="0" xfId="24" applyFont="1" applyAlignment="1">
      <alignment horizontal="right"/>
      <protection/>
    </xf>
    <xf numFmtId="37" fontId="9" fillId="0" borderId="0" xfId="24" applyNumberFormat="1" applyFont="1" applyAlignment="1">
      <alignment horizontal="center"/>
      <protection/>
    </xf>
    <xf numFmtId="38" fontId="9" fillId="0" borderId="0" xfId="24" applyNumberFormat="1" applyFont="1" applyAlignment="1">
      <alignment horizontal="right"/>
      <protection/>
    </xf>
    <xf numFmtId="172" fontId="9" fillId="0" borderId="0" xfId="24" applyNumberFormat="1" applyFont="1" applyAlignment="1">
      <alignment horizontal="center"/>
      <protection/>
    </xf>
    <xf numFmtId="173" fontId="9" fillId="0" borderId="0" xfId="22" applyNumberFormat="1" applyFont="1" applyBorder="1" applyAlignment="1">
      <alignment horizontal="center"/>
      <protection/>
    </xf>
    <xf numFmtId="37" fontId="9" fillId="0" borderId="0" xfId="24" applyNumberFormat="1" applyFont="1" applyBorder="1">
      <alignment/>
      <protection/>
    </xf>
    <xf numFmtId="172" fontId="9" fillId="0" borderId="0" xfId="24" applyNumberFormat="1" applyFont="1" applyBorder="1" applyAlignment="1">
      <alignment horizontal="center"/>
      <protection/>
    </xf>
    <xf numFmtId="38" fontId="9" fillId="0" borderId="0" xfId="24" applyNumberFormat="1" applyFont="1" applyBorder="1" applyAlignment="1">
      <alignment horizontal="center"/>
      <protection/>
    </xf>
    <xf numFmtId="172" fontId="9" fillId="0" borderId="1" xfId="24" applyNumberFormat="1" applyFont="1" applyBorder="1" applyAlignment="1">
      <alignment horizontal="center"/>
      <protection/>
    </xf>
    <xf numFmtId="173" fontId="9" fillId="0" borderId="1" xfId="22" applyNumberFormat="1" applyFont="1" applyBorder="1" applyAlignment="1">
      <alignment horizontal="center"/>
      <protection/>
    </xf>
    <xf numFmtId="38" fontId="9" fillId="0" borderId="6" xfId="24" applyNumberFormat="1" applyFont="1" applyBorder="1" applyAlignment="1">
      <alignment horizontal="center"/>
      <protection/>
    </xf>
    <xf numFmtId="172" fontId="9" fillId="0" borderId="6" xfId="24" applyNumberFormat="1" applyFont="1" applyBorder="1" applyAlignment="1">
      <alignment horizontal="center"/>
      <protection/>
    </xf>
    <xf numFmtId="38" fontId="9" fillId="0" borderId="1" xfId="24" applyNumberFormat="1" applyFont="1" applyBorder="1" applyAlignment="1">
      <alignment horizontal="center"/>
      <protection/>
    </xf>
    <xf numFmtId="38" fontId="9" fillId="0" borderId="5" xfId="24" applyNumberFormat="1" applyFont="1" applyBorder="1" applyAlignment="1">
      <alignment horizontal="center"/>
      <protection/>
    </xf>
    <xf numFmtId="172" fontId="9" fillId="0" borderId="5" xfId="24" applyNumberFormat="1" applyFont="1" applyBorder="1" applyAlignment="1">
      <alignment horizontal="center"/>
      <protection/>
    </xf>
    <xf numFmtId="38" fontId="9" fillId="0" borderId="0" xfId="24" applyNumberFormat="1" applyFont="1" applyBorder="1" applyAlignment="1">
      <alignment horizontal="right"/>
      <protection/>
    </xf>
    <xf numFmtId="172" fontId="9" fillId="0" borderId="0" xfId="24" applyNumberFormat="1" applyFont="1" applyBorder="1" applyAlignment="1">
      <alignment horizontal="right"/>
      <protection/>
    </xf>
    <xf numFmtId="172" fontId="9" fillId="0" borderId="0" xfId="24" applyNumberFormat="1" applyFont="1" applyAlignment="1">
      <alignment horizontal="right"/>
      <protection/>
    </xf>
    <xf numFmtId="173" fontId="9" fillId="0" borderId="0" xfId="22" applyNumberFormat="1" applyFont="1" applyBorder="1" applyAlignment="1">
      <alignment horizontal="right"/>
      <protection/>
    </xf>
    <xf numFmtId="38" fontId="11" fillId="0" borderId="0" xfId="22" applyNumberFormat="1" applyFont="1">
      <alignment/>
      <protection/>
    </xf>
    <xf numFmtId="0" fontId="11" fillId="0" borderId="0" xfId="22" applyFont="1">
      <alignment/>
      <protection/>
    </xf>
    <xf numFmtId="0" fontId="11" fillId="0" borderId="0" xfId="24" applyFont="1">
      <alignment/>
      <protection/>
    </xf>
    <xf numFmtId="38" fontId="11" fillId="0" borderId="0" xfId="24" applyNumberFormat="1" applyFont="1">
      <alignment/>
      <protection/>
    </xf>
    <xf numFmtId="0" fontId="10" fillId="0" borderId="0" xfId="0" applyFont="1" applyAlignment="1">
      <alignment horizontal="center"/>
    </xf>
    <xf numFmtId="0" fontId="10" fillId="0" borderId="0" xfId="0" applyFont="1" applyAlignment="1">
      <alignment/>
    </xf>
    <xf numFmtId="38" fontId="10" fillId="0" borderId="0" xfId="0" applyNumberFormat="1" applyFont="1" applyFill="1" applyAlignment="1">
      <alignment horizontal="center"/>
    </xf>
    <xf numFmtId="0" fontId="10" fillId="0" borderId="0" xfId="22" applyFont="1">
      <alignment/>
      <protection/>
    </xf>
    <xf numFmtId="0" fontId="10" fillId="0" borderId="0" xfId="22" applyFont="1" applyAlignment="1">
      <alignment horizontal="center"/>
      <protection/>
    </xf>
    <xf numFmtId="41" fontId="10" fillId="0" borderId="0" xfId="22" applyNumberFormat="1" applyFont="1" applyAlignment="1">
      <alignment horizontal="center"/>
      <protection/>
    </xf>
    <xf numFmtId="38" fontId="10" fillId="0" borderId="0" xfId="23" applyFont="1">
      <alignment/>
      <protection/>
    </xf>
    <xf numFmtId="38" fontId="10" fillId="0" borderId="0" xfId="23" applyNumberFormat="1" applyFont="1">
      <alignment/>
      <protection/>
    </xf>
    <xf numFmtId="38" fontId="10" fillId="0" borderId="0" xfId="23" applyFont="1" applyFill="1">
      <alignment/>
      <protection/>
    </xf>
    <xf numFmtId="38" fontId="9" fillId="0" borderId="0" xfId="23" applyNumberFormat="1" applyFont="1" applyFill="1" applyBorder="1" applyAlignment="1">
      <alignment horizontal="center"/>
      <protection/>
    </xf>
    <xf numFmtId="38" fontId="9" fillId="0" borderId="6" xfId="23" applyNumberFormat="1" applyFont="1" applyFill="1" applyBorder="1" applyAlignment="1">
      <alignment horizontal="center"/>
      <protection/>
    </xf>
    <xf numFmtId="38" fontId="9" fillId="0" borderId="6" xfId="23" applyNumberFormat="1" applyFont="1" applyBorder="1" applyAlignment="1">
      <alignment horizontal="center"/>
      <protection/>
    </xf>
    <xf numFmtId="38" fontId="9" fillId="0" borderId="1" xfId="23" applyNumberFormat="1" applyFont="1" applyBorder="1" applyAlignment="1">
      <alignment horizontal="center"/>
      <protection/>
    </xf>
    <xf numFmtId="38" fontId="9" fillId="0" borderId="0" xfId="23" applyNumberFormat="1" applyFont="1" applyFill="1" applyAlignment="1">
      <alignment horizontal="center"/>
      <protection/>
    </xf>
    <xf numFmtId="175" fontId="9" fillId="0" borderId="0" xfId="15" applyNumberFormat="1" applyFont="1" applyFill="1" applyAlignment="1">
      <alignment horizontal="center"/>
    </xf>
    <xf numFmtId="38" fontId="9" fillId="0" borderId="5" xfId="23" applyNumberFormat="1" applyFont="1" applyFill="1" applyBorder="1" applyAlignment="1">
      <alignment horizontal="center"/>
      <protection/>
    </xf>
    <xf numFmtId="38" fontId="9" fillId="0" borderId="5" xfId="23" applyNumberFormat="1" applyFont="1" applyBorder="1" applyAlignment="1">
      <alignment horizontal="center"/>
      <protection/>
    </xf>
    <xf numFmtId="40" fontId="9" fillId="0" borderId="5" xfId="23" applyNumberFormat="1" applyFont="1" applyFill="1" applyBorder="1" applyAlignment="1" quotePrefix="1">
      <alignment horizontal="center"/>
      <protection/>
    </xf>
    <xf numFmtId="40" fontId="9" fillId="0" borderId="0" xfId="23" applyNumberFormat="1" applyFont="1" applyFill="1" applyBorder="1" applyAlignment="1" quotePrefix="1">
      <alignment horizontal="center"/>
      <protection/>
    </xf>
    <xf numFmtId="197" fontId="8" fillId="0" borderId="0" xfId="23" applyNumberFormat="1" applyFont="1" applyFill="1" applyAlignment="1" quotePrefix="1">
      <alignment horizontal="center"/>
      <protection/>
    </xf>
    <xf numFmtId="175" fontId="9" fillId="0" borderId="4" xfId="15" applyNumberFormat="1" applyFont="1" applyFill="1" applyBorder="1" applyAlignment="1">
      <alignment/>
    </xf>
    <xf numFmtId="175" fontId="9" fillId="0" borderId="6" xfId="15" applyNumberFormat="1" applyFont="1" applyFill="1" applyBorder="1" applyAlignment="1">
      <alignment/>
    </xf>
    <xf numFmtId="175" fontId="9" fillId="0" borderId="0" xfId="15" applyNumberFormat="1" applyFont="1" applyFill="1" applyBorder="1" applyAlignment="1">
      <alignment/>
    </xf>
    <xf numFmtId="175" fontId="9" fillId="0" borderId="5" xfId="15" applyNumberFormat="1" applyFont="1" applyFill="1" applyBorder="1" applyAlignment="1">
      <alignment/>
    </xf>
    <xf numFmtId="175" fontId="9" fillId="0" borderId="1" xfId="15" applyNumberFormat="1" applyFont="1" applyFill="1" applyBorder="1" applyAlignment="1">
      <alignment/>
    </xf>
    <xf numFmtId="175" fontId="9" fillId="0" borderId="7" xfId="15" applyNumberFormat="1" applyFont="1" applyFill="1" applyBorder="1" applyAlignment="1">
      <alignment/>
    </xf>
    <xf numFmtId="175" fontId="9" fillId="0" borderId="8" xfId="15" applyNumberFormat="1" applyFont="1" applyFill="1" applyBorder="1" applyAlignment="1">
      <alignment/>
    </xf>
    <xf numFmtId="172" fontId="9" fillId="0" borderId="0" xfId="23" applyNumberFormat="1" applyFont="1" applyFill="1" applyBorder="1" applyAlignment="1">
      <alignment horizontal="center"/>
      <protection/>
    </xf>
    <xf numFmtId="172" fontId="9" fillId="0" borderId="0" xfId="23" applyNumberFormat="1" applyFont="1" applyFill="1" applyBorder="1" applyAlignment="1">
      <alignment horizontal="right"/>
      <protection/>
    </xf>
    <xf numFmtId="172" fontId="9" fillId="0" borderId="6" xfId="23" applyNumberFormat="1" applyFont="1" applyFill="1" applyBorder="1" applyAlignment="1">
      <alignment horizontal="center"/>
      <protection/>
    </xf>
    <xf numFmtId="172" fontId="9" fillId="0" borderId="0" xfId="23" applyNumberFormat="1" applyFont="1" applyFill="1" applyAlignment="1">
      <alignment horizontal="center"/>
      <protection/>
    </xf>
    <xf numFmtId="172" fontId="9" fillId="0" borderId="0" xfId="23" applyNumberFormat="1" applyFont="1" applyAlignment="1">
      <alignment horizontal="center"/>
      <protection/>
    </xf>
    <xf numFmtId="172" fontId="9" fillId="0" borderId="1" xfId="23" applyNumberFormat="1" applyFont="1" applyBorder="1" applyAlignment="1">
      <alignment horizontal="center"/>
      <protection/>
    </xf>
    <xf numFmtId="172" fontId="9" fillId="0" borderId="0" xfId="23" applyNumberFormat="1" applyFont="1" applyAlignment="1">
      <alignment horizontal="right"/>
      <protection/>
    </xf>
    <xf numFmtId="172" fontId="9" fillId="0" borderId="0" xfId="23" applyNumberFormat="1" applyFont="1" applyBorder="1" applyAlignment="1">
      <alignment horizontal="right"/>
      <protection/>
    </xf>
    <xf numFmtId="201" fontId="9" fillId="0" borderId="5" xfId="23" applyNumberFormat="1" applyFont="1" applyFill="1" applyBorder="1" applyAlignment="1">
      <alignment horizontal="center"/>
      <protection/>
    </xf>
    <xf numFmtId="201" fontId="9" fillId="0" borderId="0" xfId="23" applyNumberFormat="1" applyFont="1" applyFill="1" applyAlignment="1">
      <alignment horizontal="center"/>
      <protection/>
    </xf>
    <xf numFmtId="219" fontId="9" fillId="0" borderId="5" xfId="23" applyNumberFormat="1" applyFont="1" applyFill="1" applyBorder="1" applyAlignment="1">
      <alignment horizontal="center"/>
      <protection/>
    </xf>
    <xf numFmtId="220" fontId="10" fillId="0" borderId="0" xfId="0" applyNumberFormat="1" applyFont="1" applyAlignment="1">
      <alignment/>
    </xf>
    <xf numFmtId="38" fontId="9" fillId="0" borderId="9" xfId="24" applyNumberFormat="1" applyFont="1" applyBorder="1" applyAlignment="1">
      <alignment horizontal="right"/>
      <protection/>
    </xf>
    <xf numFmtId="0" fontId="9" fillId="0" borderId="9" xfId="24" applyFont="1" applyBorder="1" applyAlignment="1">
      <alignment horizontal="right"/>
      <protection/>
    </xf>
    <xf numFmtId="0" fontId="7" fillId="0" borderId="10" xfId="24" applyFont="1" applyBorder="1">
      <alignment/>
      <protection/>
    </xf>
    <xf numFmtId="0" fontId="7" fillId="0" borderId="6" xfId="24" applyFont="1" applyBorder="1">
      <alignment/>
      <protection/>
    </xf>
    <xf numFmtId="0" fontId="7" fillId="0" borderId="11" xfId="24" applyFont="1" applyBorder="1">
      <alignment/>
      <protection/>
    </xf>
    <xf numFmtId="38" fontId="9" fillId="0" borderId="12" xfId="24" applyNumberFormat="1" applyFont="1" applyBorder="1" applyAlignment="1">
      <alignment horizontal="center"/>
      <protection/>
    </xf>
    <xf numFmtId="38" fontId="9" fillId="0" borderId="13" xfId="24" applyNumberFormat="1" applyFont="1" applyBorder="1" applyAlignment="1">
      <alignment horizontal="center"/>
      <protection/>
    </xf>
    <xf numFmtId="172" fontId="9" fillId="0" borderId="14" xfId="24" applyNumberFormat="1" applyFont="1" applyBorder="1" applyAlignment="1">
      <alignment horizontal="center"/>
      <protection/>
    </xf>
    <xf numFmtId="38" fontId="9" fillId="0" borderId="15" xfId="24" applyNumberFormat="1" applyFont="1" applyBorder="1" applyAlignment="1">
      <alignment horizontal="center"/>
      <protection/>
    </xf>
    <xf numFmtId="41" fontId="9" fillId="0" borderId="0" xfId="22" applyNumberFormat="1" applyFont="1" applyBorder="1" applyAlignment="1">
      <alignment horizontal="right"/>
      <protection/>
    </xf>
    <xf numFmtId="41" fontId="9" fillId="0" borderId="5" xfId="22" applyNumberFormat="1" applyFont="1" applyBorder="1" applyAlignment="1">
      <alignment horizontal="right"/>
      <protection/>
    </xf>
    <xf numFmtId="0" fontId="9" fillId="0" borderId="0" xfId="22" applyFont="1" applyBorder="1" applyAlignment="1">
      <alignment horizontal="center"/>
      <protection/>
    </xf>
    <xf numFmtId="0" fontId="9" fillId="0" borderId="0" xfId="0" applyFont="1" applyBorder="1" applyAlignment="1" quotePrefix="1">
      <alignment/>
    </xf>
    <xf numFmtId="38" fontId="9" fillId="0" borderId="0" xfId="0" applyNumberFormat="1" applyFont="1" applyFill="1" applyBorder="1" applyAlignment="1">
      <alignment horizontal="right"/>
    </xf>
    <xf numFmtId="38" fontId="8" fillId="0" borderId="0" xfId="24" applyNumberFormat="1" applyFont="1" applyAlignment="1">
      <alignment horizontal="center"/>
      <protection/>
    </xf>
    <xf numFmtId="0" fontId="9" fillId="0" borderId="0" xfId="0" applyFont="1" applyAlignment="1">
      <alignment horizontal="center"/>
    </xf>
    <xf numFmtId="38" fontId="9" fillId="0" borderId="0" xfId="23" applyFont="1" applyAlignment="1">
      <alignment horizontal="center"/>
      <protection/>
    </xf>
    <xf numFmtId="38" fontId="10" fillId="0" borderId="0" xfId="23" applyFont="1" applyAlignment="1">
      <alignment horizontal="center"/>
      <protection/>
    </xf>
    <xf numFmtId="0" fontId="10" fillId="0" borderId="0" xfId="0" applyFont="1" applyAlignment="1">
      <alignment horizontal="center"/>
    </xf>
    <xf numFmtId="38" fontId="10" fillId="0" borderId="0" xfId="22" applyNumberFormat="1" applyFont="1" applyAlignment="1">
      <alignment horizontal="center"/>
      <protection/>
    </xf>
    <xf numFmtId="0" fontId="10" fillId="0" borderId="0" xfId="24" applyFont="1" applyAlignment="1">
      <alignment horizontal="center"/>
      <protection/>
    </xf>
  </cellXfs>
  <cellStyles count="12">
    <cellStyle name="Normal" xfId="0"/>
    <cellStyle name="Comma" xfId="15"/>
    <cellStyle name="Comma [0]" xfId="16"/>
    <cellStyle name="Currency" xfId="17"/>
    <cellStyle name="Currency [0]" xfId="18"/>
    <cellStyle name="Followed Hyperlink" xfId="19"/>
    <cellStyle name="Hyperlink" xfId="20"/>
    <cellStyle name="Normal - Style1" xfId="21"/>
    <cellStyle name="Normal_acs" xfId="22"/>
    <cellStyle name="Normal_EDSBn-Accs02" xfId="23"/>
    <cellStyle name="Normal_LTKMB Mar 200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xdr:row>
      <xdr:rowOff>0</xdr:rowOff>
    </xdr:from>
    <xdr:to>
      <xdr:col>12</xdr:col>
      <xdr:colOff>0</xdr:colOff>
      <xdr:row>46</xdr:row>
      <xdr:rowOff>0</xdr:rowOff>
    </xdr:to>
    <xdr:sp>
      <xdr:nvSpPr>
        <xdr:cNvPr id="1" name="Text 2"/>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46</xdr:row>
      <xdr:rowOff>0</xdr:rowOff>
    </xdr:from>
    <xdr:to>
      <xdr:col>12</xdr:col>
      <xdr:colOff>0</xdr:colOff>
      <xdr:row>46</xdr:row>
      <xdr:rowOff>0</xdr:rowOff>
    </xdr:to>
    <xdr:sp>
      <xdr:nvSpPr>
        <xdr:cNvPr id="2" name="Text 3"/>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46</xdr:row>
      <xdr:rowOff>0</xdr:rowOff>
    </xdr:from>
    <xdr:to>
      <xdr:col>12</xdr:col>
      <xdr:colOff>0</xdr:colOff>
      <xdr:row>46</xdr:row>
      <xdr:rowOff>0</xdr:rowOff>
    </xdr:to>
    <xdr:sp>
      <xdr:nvSpPr>
        <xdr:cNvPr id="3" name="Text 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46</xdr:row>
      <xdr:rowOff>0</xdr:rowOff>
    </xdr:from>
    <xdr:to>
      <xdr:col>12</xdr:col>
      <xdr:colOff>0</xdr:colOff>
      <xdr:row>46</xdr:row>
      <xdr:rowOff>0</xdr:rowOff>
    </xdr:to>
    <xdr:sp>
      <xdr:nvSpPr>
        <xdr:cNvPr id="4" name="Text 6"/>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46</xdr:row>
      <xdr:rowOff>0</xdr:rowOff>
    </xdr:from>
    <xdr:to>
      <xdr:col>12</xdr:col>
      <xdr:colOff>0</xdr:colOff>
      <xdr:row>46</xdr:row>
      <xdr:rowOff>0</xdr:rowOff>
    </xdr:to>
    <xdr:sp>
      <xdr:nvSpPr>
        <xdr:cNvPr id="5" name="Text 7"/>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46</xdr:row>
      <xdr:rowOff>0</xdr:rowOff>
    </xdr:from>
    <xdr:to>
      <xdr:col>12</xdr:col>
      <xdr:colOff>0</xdr:colOff>
      <xdr:row>46</xdr:row>
      <xdr:rowOff>0</xdr:rowOff>
    </xdr:to>
    <xdr:sp>
      <xdr:nvSpPr>
        <xdr:cNvPr id="6" name="Text 9"/>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46</xdr:row>
      <xdr:rowOff>0</xdr:rowOff>
    </xdr:from>
    <xdr:to>
      <xdr:col>12</xdr:col>
      <xdr:colOff>0</xdr:colOff>
      <xdr:row>46</xdr:row>
      <xdr:rowOff>0</xdr:rowOff>
    </xdr:to>
    <xdr:sp>
      <xdr:nvSpPr>
        <xdr:cNvPr id="7" name="Text 1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46</xdr:row>
      <xdr:rowOff>0</xdr:rowOff>
    </xdr:from>
    <xdr:to>
      <xdr:col>12</xdr:col>
      <xdr:colOff>0</xdr:colOff>
      <xdr:row>46</xdr:row>
      <xdr:rowOff>0</xdr:rowOff>
    </xdr:to>
    <xdr:sp>
      <xdr:nvSpPr>
        <xdr:cNvPr id="8" name="Text 2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 name="Text 26"/>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46</xdr:row>
      <xdr:rowOff>0</xdr:rowOff>
    </xdr:from>
    <xdr:to>
      <xdr:col>11</xdr:col>
      <xdr:colOff>876300</xdr:colOff>
      <xdr:row>46</xdr:row>
      <xdr:rowOff>0</xdr:rowOff>
    </xdr:to>
    <xdr:sp>
      <xdr:nvSpPr>
        <xdr:cNvPr id="10" name="Text 27"/>
        <xdr:cNvSpPr txBox="1">
          <a:spLocks noChangeArrowheads="1"/>
        </xdr:cNvSpPr>
      </xdr:nvSpPr>
      <xdr:spPr>
        <a:xfrm>
          <a:off x="676275" y="9201150"/>
          <a:ext cx="689610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1" name="Text 28"/>
        <xdr:cNvSpPr txBox="1">
          <a:spLocks noChangeArrowheads="1"/>
        </xdr:cNvSpPr>
      </xdr:nvSpPr>
      <xdr:spPr>
        <a:xfrm>
          <a:off x="676275" y="9201150"/>
          <a:ext cx="689610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2" name="Text 29"/>
        <xdr:cNvSpPr txBox="1">
          <a:spLocks noChangeArrowheads="1"/>
        </xdr:cNvSpPr>
      </xdr:nvSpPr>
      <xdr:spPr>
        <a:xfrm>
          <a:off x="676275" y="9201150"/>
          <a:ext cx="689610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46</xdr:row>
      <xdr:rowOff>0</xdr:rowOff>
    </xdr:from>
    <xdr:to>
      <xdr:col>12</xdr:col>
      <xdr:colOff>0</xdr:colOff>
      <xdr:row>46</xdr:row>
      <xdr:rowOff>0</xdr:rowOff>
    </xdr:to>
    <xdr:sp>
      <xdr:nvSpPr>
        <xdr:cNvPr id="13" name="Text 30"/>
        <xdr:cNvSpPr txBox="1">
          <a:spLocks noChangeArrowheads="1"/>
        </xdr:cNvSpPr>
      </xdr:nvSpPr>
      <xdr:spPr>
        <a:xfrm>
          <a:off x="266700" y="9201150"/>
          <a:ext cx="785812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46</xdr:row>
      <xdr:rowOff>0</xdr:rowOff>
    </xdr:from>
    <xdr:to>
      <xdr:col>12</xdr:col>
      <xdr:colOff>9525</xdr:colOff>
      <xdr:row>46</xdr:row>
      <xdr:rowOff>0</xdr:rowOff>
    </xdr:to>
    <xdr:sp>
      <xdr:nvSpPr>
        <xdr:cNvPr id="14" name="Text 32"/>
        <xdr:cNvSpPr txBox="1">
          <a:spLocks noChangeArrowheads="1"/>
        </xdr:cNvSpPr>
      </xdr:nvSpPr>
      <xdr:spPr>
        <a:xfrm>
          <a:off x="276225" y="9201150"/>
          <a:ext cx="785812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46</xdr:row>
      <xdr:rowOff>0</xdr:rowOff>
    </xdr:from>
    <xdr:to>
      <xdr:col>12</xdr:col>
      <xdr:colOff>0</xdr:colOff>
      <xdr:row>46</xdr:row>
      <xdr:rowOff>0</xdr:rowOff>
    </xdr:to>
    <xdr:sp>
      <xdr:nvSpPr>
        <xdr:cNvPr id="15" name="Text 34"/>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46</xdr:row>
      <xdr:rowOff>0</xdr:rowOff>
    </xdr:from>
    <xdr:to>
      <xdr:col>12</xdr:col>
      <xdr:colOff>0</xdr:colOff>
      <xdr:row>46</xdr:row>
      <xdr:rowOff>0</xdr:rowOff>
    </xdr:to>
    <xdr:sp>
      <xdr:nvSpPr>
        <xdr:cNvPr id="16" name="Text 35"/>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46</xdr:row>
      <xdr:rowOff>0</xdr:rowOff>
    </xdr:from>
    <xdr:to>
      <xdr:col>12</xdr:col>
      <xdr:colOff>9525</xdr:colOff>
      <xdr:row>46</xdr:row>
      <xdr:rowOff>0</xdr:rowOff>
    </xdr:to>
    <xdr:sp>
      <xdr:nvSpPr>
        <xdr:cNvPr id="17" name="Text 36"/>
        <xdr:cNvSpPr txBox="1">
          <a:spLocks noChangeArrowheads="1"/>
        </xdr:cNvSpPr>
      </xdr:nvSpPr>
      <xdr:spPr>
        <a:xfrm>
          <a:off x="685800"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46</xdr:row>
      <xdr:rowOff>0</xdr:rowOff>
    </xdr:from>
    <xdr:to>
      <xdr:col>12</xdr:col>
      <xdr:colOff>19050</xdr:colOff>
      <xdr:row>46</xdr:row>
      <xdr:rowOff>0</xdr:rowOff>
    </xdr:to>
    <xdr:sp>
      <xdr:nvSpPr>
        <xdr:cNvPr id="18" name="Text 37"/>
        <xdr:cNvSpPr txBox="1">
          <a:spLocks noChangeArrowheads="1"/>
        </xdr:cNvSpPr>
      </xdr:nvSpPr>
      <xdr:spPr>
        <a:xfrm>
          <a:off x="1028700" y="9201150"/>
          <a:ext cx="711517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46</xdr:row>
      <xdr:rowOff>0</xdr:rowOff>
    </xdr:from>
    <xdr:to>
      <xdr:col>11</xdr:col>
      <xdr:colOff>981075</xdr:colOff>
      <xdr:row>46</xdr:row>
      <xdr:rowOff>0</xdr:rowOff>
    </xdr:to>
    <xdr:sp>
      <xdr:nvSpPr>
        <xdr:cNvPr id="19" name="Text 38"/>
        <xdr:cNvSpPr txBox="1">
          <a:spLocks noChangeArrowheads="1"/>
        </xdr:cNvSpPr>
      </xdr:nvSpPr>
      <xdr:spPr>
        <a:xfrm>
          <a:off x="685800" y="9201150"/>
          <a:ext cx="699135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46</xdr:row>
      <xdr:rowOff>0</xdr:rowOff>
    </xdr:from>
    <xdr:to>
      <xdr:col>12</xdr:col>
      <xdr:colOff>0</xdr:colOff>
      <xdr:row>46</xdr:row>
      <xdr:rowOff>0</xdr:rowOff>
    </xdr:to>
    <xdr:sp>
      <xdr:nvSpPr>
        <xdr:cNvPr id="20" name="Text 39"/>
        <xdr:cNvSpPr txBox="1">
          <a:spLocks noChangeArrowheads="1"/>
        </xdr:cNvSpPr>
      </xdr:nvSpPr>
      <xdr:spPr>
        <a:xfrm>
          <a:off x="685800" y="9201150"/>
          <a:ext cx="743902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46</xdr:row>
      <xdr:rowOff>0</xdr:rowOff>
    </xdr:from>
    <xdr:to>
      <xdr:col>12</xdr:col>
      <xdr:colOff>0</xdr:colOff>
      <xdr:row>46</xdr:row>
      <xdr:rowOff>0</xdr:rowOff>
    </xdr:to>
    <xdr:sp>
      <xdr:nvSpPr>
        <xdr:cNvPr id="21" name="Text 40"/>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46</xdr:row>
      <xdr:rowOff>0</xdr:rowOff>
    </xdr:from>
    <xdr:to>
      <xdr:col>12</xdr:col>
      <xdr:colOff>0</xdr:colOff>
      <xdr:row>46</xdr:row>
      <xdr:rowOff>0</xdr:rowOff>
    </xdr:to>
    <xdr:sp>
      <xdr:nvSpPr>
        <xdr:cNvPr id="22" name="Text 42"/>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46</xdr:row>
      <xdr:rowOff>0</xdr:rowOff>
    </xdr:from>
    <xdr:to>
      <xdr:col>12</xdr:col>
      <xdr:colOff>0</xdr:colOff>
      <xdr:row>46</xdr:row>
      <xdr:rowOff>0</xdr:rowOff>
    </xdr:to>
    <xdr:sp>
      <xdr:nvSpPr>
        <xdr:cNvPr id="23" name="Text 43"/>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24" name="Text 44"/>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25" name="Text 46"/>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46</xdr:row>
      <xdr:rowOff>0</xdr:rowOff>
    </xdr:from>
    <xdr:to>
      <xdr:col>11</xdr:col>
      <xdr:colOff>876300</xdr:colOff>
      <xdr:row>46</xdr:row>
      <xdr:rowOff>0</xdr:rowOff>
    </xdr:to>
    <xdr:sp>
      <xdr:nvSpPr>
        <xdr:cNvPr id="26" name="Text 38"/>
        <xdr:cNvSpPr txBox="1">
          <a:spLocks noChangeArrowheads="1"/>
        </xdr:cNvSpPr>
      </xdr:nvSpPr>
      <xdr:spPr>
        <a:xfrm>
          <a:off x="276225" y="9201150"/>
          <a:ext cx="729615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46</xdr:row>
      <xdr:rowOff>0</xdr:rowOff>
    </xdr:from>
    <xdr:to>
      <xdr:col>12</xdr:col>
      <xdr:colOff>19050</xdr:colOff>
      <xdr:row>46</xdr:row>
      <xdr:rowOff>0</xdr:rowOff>
    </xdr:to>
    <xdr:sp>
      <xdr:nvSpPr>
        <xdr:cNvPr id="27" name="Text 37"/>
        <xdr:cNvSpPr txBox="1">
          <a:spLocks noChangeArrowheads="1"/>
        </xdr:cNvSpPr>
      </xdr:nvSpPr>
      <xdr:spPr>
        <a:xfrm>
          <a:off x="1000125" y="9201150"/>
          <a:ext cx="714375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46</xdr:row>
      <xdr:rowOff>0</xdr:rowOff>
    </xdr:from>
    <xdr:to>
      <xdr:col>12</xdr:col>
      <xdr:colOff>19050</xdr:colOff>
      <xdr:row>46</xdr:row>
      <xdr:rowOff>0</xdr:rowOff>
    </xdr:to>
    <xdr:sp>
      <xdr:nvSpPr>
        <xdr:cNvPr id="28" name="Text 37"/>
        <xdr:cNvSpPr txBox="1">
          <a:spLocks noChangeArrowheads="1"/>
        </xdr:cNvSpPr>
      </xdr:nvSpPr>
      <xdr:spPr>
        <a:xfrm>
          <a:off x="1000125" y="9201150"/>
          <a:ext cx="714375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46</xdr:row>
      <xdr:rowOff>0</xdr:rowOff>
    </xdr:from>
    <xdr:to>
      <xdr:col>12</xdr:col>
      <xdr:colOff>19050</xdr:colOff>
      <xdr:row>46</xdr:row>
      <xdr:rowOff>0</xdr:rowOff>
    </xdr:to>
    <xdr:sp>
      <xdr:nvSpPr>
        <xdr:cNvPr id="29" name="Text 37"/>
        <xdr:cNvSpPr txBox="1">
          <a:spLocks noChangeArrowheads="1"/>
        </xdr:cNvSpPr>
      </xdr:nvSpPr>
      <xdr:spPr>
        <a:xfrm>
          <a:off x="1000125" y="9201150"/>
          <a:ext cx="714375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46</xdr:row>
      <xdr:rowOff>0</xdr:rowOff>
    </xdr:from>
    <xdr:to>
      <xdr:col>11</xdr:col>
      <xdr:colOff>876300</xdr:colOff>
      <xdr:row>46</xdr:row>
      <xdr:rowOff>0</xdr:rowOff>
    </xdr:to>
    <xdr:sp>
      <xdr:nvSpPr>
        <xdr:cNvPr id="30" name="Text 29"/>
        <xdr:cNvSpPr txBox="1">
          <a:spLocks noChangeArrowheads="1"/>
        </xdr:cNvSpPr>
      </xdr:nvSpPr>
      <xdr:spPr>
        <a:xfrm>
          <a:off x="676275" y="9201150"/>
          <a:ext cx="689610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46</xdr:row>
      <xdr:rowOff>0</xdr:rowOff>
    </xdr:from>
    <xdr:to>
      <xdr:col>11</xdr:col>
      <xdr:colOff>876300</xdr:colOff>
      <xdr:row>46</xdr:row>
      <xdr:rowOff>0</xdr:rowOff>
    </xdr:to>
    <xdr:sp>
      <xdr:nvSpPr>
        <xdr:cNvPr id="31" name="Text 29"/>
        <xdr:cNvSpPr txBox="1">
          <a:spLocks noChangeArrowheads="1"/>
        </xdr:cNvSpPr>
      </xdr:nvSpPr>
      <xdr:spPr>
        <a:xfrm>
          <a:off x="676275" y="9201150"/>
          <a:ext cx="689610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46</xdr:row>
      <xdr:rowOff>0</xdr:rowOff>
    </xdr:from>
    <xdr:to>
      <xdr:col>11</xdr:col>
      <xdr:colOff>876300</xdr:colOff>
      <xdr:row>46</xdr:row>
      <xdr:rowOff>0</xdr:rowOff>
    </xdr:to>
    <xdr:sp>
      <xdr:nvSpPr>
        <xdr:cNvPr id="32" name="Text 7"/>
        <xdr:cNvSpPr txBox="1">
          <a:spLocks noChangeArrowheads="1"/>
        </xdr:cNvSpPr>
      </xdr:nvSpPr>
      <xdr:spPr>
        <a:xfrm>
          <a:off x="295275" y="9201150"/>
          <a:ext cx="72771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3" name="Text 7"/>
        <xdr:cNvSpPr txBox="1">
          <a:spLocks noChangeArrowheads="1"/>
        </xdr:cNvSpPr>
      </xdr:nvSpPr>
      <xdr:spPr>
        <a:xfrm>
          <a:off x="657225" y="9201150"/>
          <a:ext cx="74676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4" name="Text 7"/>
        <xdr:cNvSpPr txBox="1">
          <a:spLocks noChangeArrowheads="1"/>
        </xdr:cNvSpPr>
      </xdr:nvSpPr>
      <xdr:spPr>
        <a:xfrm>
          <a:off x="276225" y="9201150"/>
          <a:ext cx="64198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5" name="Text 7"/>
        <xdr:cNvSpPr txBox="1">
          <a:spLocks noChangeArrowheads="1"/>
        </xdr:cNvSpPr>
      </xdr:nvSpPr>
      <xdr:spPr>
        <a:xfrm>
          <a:off x="276225" y="9201150"/>
          <a:ext cx="64198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6" name="Text 7"/>
        <xdr:cNvSpPr txBox="1">
          <a:spLocks noChangeArrowheads="1"/>
        </xdr:cNvSpPr>
      </xdr:nvSpPr>
      <xdr:spPr>
        <a:xfrm>
          <a:off x="657225" y="9201150"/>
          <a:ext cx="7477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7" name="Text 7"/>
        <xdr:cNvSpPr txBox="1">
          <a:spLocks noChangeArrowheads="1"/>
        </xdr:cNvSpPr>
      </xdr:nvSpPr>
      <xdr:spPr>
        <a:xfrm>
          <a:off x="971550" y="9201150"/>
          <a:ext cx="66008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8" name="Text 7"/>
        <xdr:cNvSpPr txBox="1">
          <a:spLocks noChangeArrowheads="1"/>
        </xdr:cNvSpPr>
      </xdr:nvSpPr>
      <xdr:spPr>
        <a:xfrm>
          <a:off x="971550" y="9201150"/>
          <a:ext cx="7153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9" name="Text 7"/>
        <xdr:cNvSpPr txBox="1">
          <a:spLocks noChangeArrowheads="1"/>
        </xdr:cNvSpPr>
      </xdr:nvSpPr>
      <xdr:spPr>
        <a:xfrm>
          <a:off x="647700" y="9201150"/>
          <a:ext cx="6915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46</xdr:row>
      <xdr:rowOff>0</xdr:rowOff>
    </xdr:from>
    <xdr:to>
      <xdr:col>11</xdr:col>
      <xdr:colOff>876300</xdr:colOff>
      <xdr:row>46</xdr:row>
      <xdr:rowOff>0</xdr:rowOff>
    </xdr:to>
    <xdr:sp>
      <xdr:nvSpPr>
        <xdr:cNvPr id="40" name="Text 38"/>
        <xdr:cNvSpPr txBox="1">
          <a:spLocks noChangeArrowheads="1"/>
        </xdr:cNvSpPr>
      </xdr:nvSpPr>
      <xdr:spPr>
        <a:xfrm>
          <a:off x="276225" y="9201150"/>
          <a:ext cx="729615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46</xdr:row>
      <xdr:rowOff>0</xdr:rowOff>
    </xdr:from>
    <xdr:to>
      <xdr:col>12</xdr:col>
      <xdr:colOff>0</xdr:colOff>
      <xdr:row>46</xdr:row>
      <xdr:rowOff>0</xdr:rowOff>
    </xdr:to>
    <xdr:sp>
      <xdr:nvSpPr>
        <xdr:cNvPr id="41" name="Text 11"/>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46</xdr:row>
      <xdr:rowOff>0</xdr:rowOff>
    </xdr:from>
    <xdr:to>
      <xdr:col>12</xdr:col>
      <xdr:colOff>9525</xdr:colOff>
      <xdr:row>46</xdr:row>
      <xdr:rowOff>0</xdr:rowOff>
    </xdr:to>
    <xdr:sp>
      <xdr:nvSpPr>
        <xdr:cNvPr id="42" name="Text 31"/>
        <xdr:cNvSpPr txBox="1">
          <a:spLocks noChangeArrowheads="1"/>
        </xdr:cNvSpPr>
      </xdr:nvSpPr>
      <xdr:spPr>
        <a:xfrm>
          <a:off x="276225" y="9201150"/>
          <a:ext cx="785812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46</xdr:row>
      <xdr:rowOff>0</xdr:rowOff>
    </xdr:from>
    <xdr:to>
      <xdr:col>11</xdr:col>
      <xdr:colOff>847725</xdr:colOff>
      <xdr:row>46</xdr:row>
      <xdr:rowOff>0</xdr:rowOff>
    </xdr:to>
    <xdr:sp>
      <xdr:nvSpPr>
        <xdr:cNvPr id="43" name="Text 180"/>
        <xdr:cNvSpPr txBox="1">
          <a:spLocks noChangeArrowheads="1"/>
        </xdr:cNvSpPr>
      </xdr:nvSpPr>
      <xdr:spPr>
        <a:xfrm>
          <a:off x="285750" y="9201150"/>
          <a:ext cx="725805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46</xdr:row>
      <xdr:rowOff>0</xdr:rowOff>
    </xdr:from>
    <xdr:to>
      <xdr:col>11</xdr:col>
      <xdr:colOff>847725</xdr:colOff>
      <xdr:row>46</xdr:row>
      <xdr:rowOff>0</xdr:rowOff>
    </xdr:to>
    <xdr:sp>
      <xdr:nvSpPr>
        <xdr:cNvPr id="44" name="Text 149"/>
        <xdr:cNvSpPr txBox="1">
          <a:spLocks noChangeArrowheads="1"/>
        </xdr:cNvSpPr>
      </xdr:nvSpPr>
      <xdr:spPr>
        <a:xfrm>
          <a:off x="285750" y="9201150"/>
          <a:ext cx="72580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46</xdr:row>
      <xdr:rowOff>0</xdr:rowOff>
    </xdr:from>
    <xdr:to>
      <xdr:col>12</xdr:col>
      <xdr:colOff>0</xdr:colOff>
      <xdr:row>46</xdr:row>
      <xdr:rowOff>0</xdr:rowOff>
    </xdr:to>
    <xdr:sp>
      <xdr:nvSpPr>
        <xdr:cNvPr id="45" name="Text 11"/>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46</xdr:row>
      <xdr:rowOff>0</xdr:rowOff>
    </xdr:from>
    <xdr:to>
      <xdr:col>12</xdr:col>
      <xdr:colOff>0</xdr:colOff>
      <xdr:row>46</xdr:row>
      <xdr:rowOff>0</xdr:rowOff>
    </xdr:to>
    <xdr:sp>
      <xdr:nvSpPr>
        <xdr:cNvPr id="46" name="Text 2"/>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46</xdr:row>
      <xdr:rowOff>0</xdr:rowOff>
    </xdr:from>
    <xdr:to>
      <xdr:col>12</xdr:col>
      <xdr:colOff>0</xdr:colOff>
      <xdr:row>46</xdr:row>
      <xdr:rowOff>0</xdr:rowOff>
    </xdr:to>
    <xdr:sp>
      <xdr:nvSpPr>
        <xdr:cNvPr id="47" name="Text 2"/>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46</xdr:row>
      <xdr:rowOff>0</xdr:rowOff>
    </xdr:from>
    <xdr:to>
      <xdr:col>12</xdr:col>
      <xdr:colOff>0</xdr:colOff>
      <xdr:row>46</xdr:row>
      <xdr:rowOff>0</xdr:rowOff>
    </xdr:to>
    <xdr:sp>
      <xdr:nvSpPr>
        <xdr:cNvPr id="48" name="Text 11"/>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46</xdr:row>
      <xdr:rowOff>0</xdr:rowOff>
    </xdr:from>
    <xdr:to>
      <xdr:col>12</xdr:col>
      <xdr:colOff>0</xdr:colOff>
      <xdr:row>46</xdr:row>
      <xdr:rowOff>0</xdr:rowOff>
    </xdr:to>
    <xdr:sp>
      <xdr:nvSpPr>
        <xdr:cNvPr id="49" name="Text 11"/>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46</xdr:row>
      <xdr:rowOff>0</xdr:rowOff>
    </xdr:from>
    <xdr:to>
      <xdr:col>12</xdr:col>
      <xdr:colOff>0</xdr:colOff>
      <xdr:row>46</xdr:row>
      <xdr:rowOff>0</xdr:rowOff>
    </xdr:to>
    <xdr:sp>
      <xdr:nvSpPr>
        <xdr:cNvPr id="50" name="Text 11"/>
        <xdr:cNvSpPr txBox="1">
          <a:spLocks noChangeArrowheads="1"/>
        </xdr:cNvSpPr>
      </xdr:nvSpPr>
      <xdr:spPr>
        <a:xfrm>
          <a:off x="266700" y="9201150"/>
          <a:ext cx="785812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46</xdr:row>
      <xdr:rowOff>0</xdr:rowOff>
    </xdr:from>
    <xdr:to>
      <xdr:col>12</xdr:col>
      <xdr:colOff>0</xdr:colOff>
      <xdr:row>46</xdr:row>
      <xdr:rowOff>0</xdr:rowOff>
    </xdr:to>
    <xdr:sp>
      <xdr:nvSpPr>
        <xdr:cNvPr id="51" name="Text 39"/>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46</xdr:row>
      <xdr:rowOff>0</xdr:rowOff>
    </xdr:from>
    <xdr:to>
      <xdr:col>12</xdr:col>
      <xdr:colOff>0</xdr:colOff>
      <xdr:row>46</xdr:row>
      <xdr:rowOff>0</xdr:rowOff>
    </xdr:to>
    <xdr:sp>
      <xdr:nvSpPr>
        <xdr:cNvPr id="52" name="Text 47"/>
        <xdr:cNvSpPr txBox="1">
          <a:spLocks noChangeArrowheads="1"/>
        </xdr:cNvSpPr>
      </xdr:nvSpPr>
      <xdr:spPr>
        <a:xfrm>
          <a:off x="285750" y="9201150"/>
          <a:ext cx="783907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46</xdr:row>
      <xdr:rowOff>0</xdr:rowOff>
    </xdr:from>
    <xdr:to>
      <xdr:col>12</xdr:col>
      <xdr:colOff>0</xdr:colOff>
      <xdr:row>46</xdr:row>
      <xdr:rowOff>0</xdr:rowOff>
    </xdr:to>
    <xdr:sp>
      <xdr:nvSpPr>
        <xdr:cNvPr id="53" name="Text 91"/>
        <xdr:cNvSpPr txBox="1">
          <a:spLocks noChangeArrowheads="1"/>
        </xdr:cNvSpPr>
      </xdr:nvSpPr>
      <xdr:spPr>
        <a:xfrm>
          <a:off x="685800" y="9201150"/>
          <a:ext cx="743902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46</xdr:row>
      <xdr:rowOff>0</xdr:rowOff>
    </xdr:from>
    <xdr:to>
      <xdr:col>11</xdr:col>
      <xdr:colOff>981075</xdr:colOff>
      <xdr:row>46</xdr:row>
      <xdr:rowOff>0</xdr:rowOff>
    </xdr:to>
    <xdr:sp>
      <xdr:nvSpPr>
        <xdr:cNvPr id="54" name="Text 185"/>
        <xdr:cNvSpPr txBox="1">
          <a:spLocks noChangeArrowheads="1"/>
        </xdr:cNvSpPr>
      </xdr:nvSpPr>
      <xdr:spPr>
        <a:xfrm>
          <a:off x="685800" y="9201150"/>
          <a:ext cx="699135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46</xdr:row>
      <xdr:rowOff>0</xdr:rowOff>
    </xdr:from>
    <xdr:to>
      <xdr:col>11</xdr:col>
      <xdr:colOff>962025</xdr:colOff>
      <xdr:row>46</xdr:row>
      <xdr:rowOff>0</xdr:rowOff>
    </xdr:to>
    <xdr:sp>
      <xdr:nvSpPr>
        <xdr:cNvPr id="55" name="Text 186"/>
        <xdr:cNvSpPr txBox="1">
          <a:spLocks noChangeArrowheads="1"/>
        </xdr:cNvSpPr>
      </xdr:nvSpPr>
      <xdr:spPr>
        <a:xfrm>
          <a:off x="704850" y="9201150"/>
          <a:ext cx="695325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46</xdr:row>
      <xdr:rowOff>0</xdr:rowOff>
    </xdr:from>
    <xdr:to>
      <xdr:col>12</xdr:col>
      <xdr:colOff>9525</xdr:colOff>
      <xdr:row>46</xdr:row>
      <xdr:rowOff>0</xdr:rowOff>
    </xdr:to>
    <xdr:sp>
      <xdr:nvSpPr>
        <xdr:cNvPr id="56" name="Text 31"/>
        <xdr:cNvSpPr txBox="1">
          <a:spLocks noChangeArrowheads="1"/>
        </xdr:cNvSpPr>
      </xdr:nvSpPr>
      <xdr:spPr>
        <a:xfrm>
          <a:off x="276225" y="9201150"/>
          <a:ext cx="785812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46</xdr:row>
      <xdr:rowOff>0</xdr:rowOff>
    </xdr:from>
    <xdr:to>
      <xdr:col>12</xdr:col>
      <xdr:colOff>0</xdr:colOff>
      <xdr:row>46</xdr:row>
      <xdr:rowOff>0</xdr:rowOff>
    </xdr:to>
    <xdr:sp>
      <xdr:nvSpPr>
        <xdr:cNvPr id="57" name="Text 29"/>
        <xdr:cNvSpPr txBox="1">
          <a:spLocks noChangeArrowheads="1"/>
        </xdr:cNvSpPr>
      </xdr:nvSpPr>
      <xdr:spPr>
        <a:xfrm>
          <a:off x="1019175" y="9201150"/>
          <a:ext cx="710565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46</xdr:row>
      <xdr:rowOff>0</xdr:rowOff>
    </xdr:from>
    <xdr:to>
      <xdr:col>12</xdr:col>
      <xdr:colOff>0</xdr:colOff>
      <xdr:row>46</xdr:row>
      <xdr:rowOff>0</xdr:rowOff>
    </xdr:to>
    <xdr:sp>
      <xdr:nvSpPr>
        <xdr:cNvPr id="58" name="Text 29"/>
        <xdr:cNvSpPr txBox="1">
          <a:spLocks noChangeArrowheads="1"/>
        </xdr:cNvSpPr>
      </xdr:nvSpPr>
      <xdr:spPr>
        <a:xfrm>
          <a:off x="1019175" y="9201150"/>
          <a:ext cx="710565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46</xdr:row>
      <xdr:rowOff>0</xdr:rowOff>
    </xdr:from>
    <xdr:to>
      <xdr:col>12</xdr:col>
      <xdr:colOff>0</xdr:colOff>
      <xdr:row>46</xdr:row>
      <xdr:rowOff>0</xdr:rowOff>
    </xdr:to>
    <xdr:sp>
      <xdr:nvSpPr>
        <xdr:cNvPr id="59" name="Text 29"/>
        <xdr:cNvSpPr txBox="1">
          <a:spLocks noChangeArrowheads="1"/>
        </xdr:cNvSpPr>
      </xdr:nvSpPr>
      <xdr:spPr>
        <a:xfrm>
          <a:off x="1019175" y="9201150"/>
          <a:ext cx="710565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46</xdr:row>
      <xdr:rowOff>0</xdr:rowOff>
    </xdr:from>
    <xdr:to>
      <xdr:col>12</xdr:col>
      <xdr:colOff>0</xdr:colOff>
      <xdr:row>46</xdr:row>
      <xdr:rowOff>0</xdr:rowOff>
    </xdr:to>
    <xdr:sp>
      <xdr:nvSpPr>
        <xdr:cNvPr id="60" name="Text 29"/>
        <xdr:cNvSpPr txBox="1">
          <a:spLocks noChangeArrowheads="1"/>
        </xdr:cNvSpPr>
      </xdr:nvSpPr>
      <xdr:spPr>
        <a:xfrm>
          <a:off x="1019175" y="9201150"/>
          <a:ext cx="710565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46</xdr:row>
      <xdr:rowOff>0</xdr:rowOff>
    </xdr:from>
    <xdr:to>
      <xdr:col>12</xdr:col>
      <xdr:colOff>0</xdr:colOff>
      <xdr:row>46</xdr:row>
      <xdr:rowOff>0</xdr:rowOff>
    </xdr:to>
    <xdr:sp>
      <xdr:nvSpPr>
        <xdr:cNvPr id="61" name="Text 2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2" name="Text 2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3" name="Text 2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4" name="TextBox 64"/>
        <xdr:cNvSpPr txBox="1">
          <a:spLocks noChangeArrowheads="1"/>
        </xdr:cNvSpPr>
      </xdr:nvSpPr>
      <xdr:spPr>
        <a:xfrm>
          <a:off x="676275" y="9201150"/>
          <a:ext cx="744855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46</xdr:row>
      <xdr:rowOff>0</xdr:rowOff>
    </xdr:from>
    <xdr:to>
      <xdr:col>12</xdr:col>
      <xdr:colOff>0</xdr:colOff>
      <xdr:row>46</xdr:row>
      <xdr:rowOff>0</xdr:rowOff>
    </xdr:to>
    <xdr:sp>
      <xdr:nvSpPr>
        <xdr:cNvPr id="65" name="Text 11"/>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46</xdr:row>
      <xdr:rowOff>0</xdr:rowOff>
    </xdr:from>
    <xdr:to>
      <xdr:col>11</xdr:col>
      <xdr:colOff>981075</xdr:colOff>
      <xdr:row>46</xdr:row>
      <xdr:rowOff>0</xdr:rowOff>
    </xdr:to>
    <xdr:sp>
      <xdr:nvSpPr>
        <xdr:cNvPr id="66" name="TextBox 66"/>
        <xdr:cNvSpPr txBox="1">
          <a:spLocks noChangeArrowheads="1"/>
        </xdr:cNvSpPr>
      </xdr:nvSpPr>
      <xdr:spPr>
        <a:xfrm>
          <a:off x="685800" y="9201150"/>
          <a:ext cx="699135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46</xdr:row>
      <xdr:rowOff>0</xdr:rowOff>
    </xdr:from>
    <xdr:to>
      <xdr:col>12</xdr:col>
      <xdr:colOff>0</xdr:colOff>
      <xdr:row>46</xdr:row>
      <xdr:rowOff>0</xdr:rowOff>
    </xdr:to>
    <xdr:sp>
      <xdr:nvSpPr>
        <xdr:cNvPr id="67" name="TextBox 67"/>
        <xdr:cNvSpPr txBox="1">
          <a:spLocks noChangeArrowheads="1"/>
        </xdr:cNvSpPr>
      </xdr:nvSpPr>
      <xdr:spPr>
        <a:xfrm>
          <a:off x="285750" y="9201150"/>
          <a:ext cx="783907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46</xdr:row>
      <xdr:rowOff>0</xdr:rowOff>
    </xdr:from>
    <xdr:to>
      <xdr:col>12</xdr:col>
      <xdr:colOff>0</xdr:colOff>
      <xdr:row>46</xdr:row>
      <xdr:rowOff>0</xdr:rowOff>
    </xdr:to>
    <xdr:sp>
      <xdr:nvSpPr>
        <xdr:cNvPr id="68" name="Text 1"/>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46</xdr:row>
      <xdr:rowOff>0</xdr:rowOff>
    </xdr:from>
    <xdr:to>
      <xdr:col>12</xdr:col>
      <xdr:colOff>0</xdr:colOff>
      <xdr:row>46</xdr:row>
      <xdr:rowOff>0</xdr:rowOff>
    </xdr:to>
    <xdr:sp>
      <xdr:nvSpPr>
        <xdr:cNvPr id="69" name="Text 1"/>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46</xdr:row>
      <xdr:rowOff>0</xdr:rowOff>
    </xdr:from>
    <xdr:to>
      <xdr:col>12</xdr:col>
      <xdr:colOff>0</xdr:colOff>
      <xdr:row>46</xdr:row>
      <xdr:rowOff>0</xdr:rowOff>
    </xdr:to>
    <xdr:sp>
      <xdr:nvSpPr>
        <xdr:cNvPr id="70" name="Text 1"/>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46</xdr:row>
      <xdr:rowOff>0</xdr:rowOff>
    </xdr:from>
    <xdr:to>
      <xdr:col>12</xdr:col>
      <xdr:colOff>0</xdr:colOff>
      <xdr:row>46</xdr:row>
      <xdr:rowOff>0</xdr:rowOff>
    </xdr:to>
    <xdr:sp>
      <xdr:nvSpPr>
        <xdr:cNvPr id="71" name="TextBox 71"/>
        <xdr:cNvSpPr txBox="1">
          <a:spLocks noChangeArrowheads="1"/>
        </xdr:cNvSpPr>
      </xdr:nvSpPr>
      <xdr:spPr>
        <a:xfrm>
          <a:off x="276225" y="9201150"/>
          <a:ext cx="784860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46</xdr:row>
      <xdr:rowOff>0</xdr:rowOff>
    </xdr:from>
    <xdr:to>
      <xdr:col>12</xdr:col>
      <xdr:colOff>0</xdr:colOff>
      <xdr:row>46</xdr:row>
      <xdr:rowOff>0</xdr:rowOff>
    </xdr:to>
    <xdr:sp>
      <xdr:nvSpPr>
        <xdr:cNvPr id="72" name="TextBox 72"/>
        <xdr:cNvSpPr txBox="1">
          <a:spLocks noChangeArrowheads="1"/>
        </xdr:cNvSpPr>
      </xdr:nvSpPr>
      <xdr:spPr>
        <a:xfrm>
          <a:off x="676275" y="9201150"/>
          <a:ext cx="744855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46</xdr:row>
      <xdr:rowOff>0</xdr:rowOff>
    </xdr:from>
    <xdr:to>
      <xdr:col>12</xdr:col>
      <xdr:colOff>0</xdr:colOff>
      <xdr:row>46</xdr:row>
      <xdr:rowOff>0</xdr:rowOff>
    </xdr:to>
    <xdr:sp>
      <xdr:nvSpPr>
        <xdr:cNvPr id="73" name="TextBox 73"/>
        <xdr:cNvSpPr txBox="1">
          <a:spLocks noChangeArrowheads="1"/>
        </xdr:cNvSpPr>
      </xdr:nvSpPr>
      <xdr:spPr>
        <a:xfrm>
          <a:off x="685800" y="9201150"/>
          <a:ext cx="743902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46</xdr:row>
      <xdr:rowOff>0</xdr:rowOff>
    </xdr:from>
    <xdr:to>
      <xdr:col>12</xdr:col>
      <xdr:colOff>0</xdr:colOff>
      <xdr:row>46</xdr:row>
      <xdr:rowOff>0</xdr:rowOff>
    </xdr:to>
    <xdr:sp>
      <xdr:nvSpPr>
        <xdr:cNvPr id="74" name="TextBox 74"/>
        <xdr:cNvSpPr txBox="1">
          <a:spLocks noChangeArrowheads="1"/>
        </xdr:cNvSpPr>
      </xdr:nvSpPr>
      <xdr:spPr>
        <a:xfrm>
          <a:off x="685800" y="9201150"/>
          <a:ext cx="743902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46</xdr:row>
      <xdr:rowOff>0</xdr:rowOff>
    </xdr:from>
    <xdr:to>
      <xdr:col>12</xdr:col>
      <xdr:colOff>0</xdr:colOff>
      <xdr:row>46</xdr:row>
      <xdr:rowOff>0</xdr:rowOff>
    </xdr:to>
    <xdr:sp>
      <xdr:nvSpPr>
        <xdr:cNvPr id="75" name="TextBox 75"/>
        <xdr:cNvSpPr txBox="1">
          <a:spLocks noChangeArrowheads="1"/>
        </xdr:cNvSpPr>
      </xdr:nvSpPr>
      <xdr:spPr>
        <a:xfrm>
          <a:off x="285750" y="9201150"/>
          <a:ext cx="783907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46</xdr:row>
      <xdr:rowOff>0</xdr:rowOff>
    </xdr:from>
    <xdr:to>
      <xdr:col>12</xdr:col>
      <xdr:colOff>0</xdr:colOff>
      <xdr:row>46</xdr:row>
      <xdr:rowOff>0</xdr:rowOff>
    </xdr:to>
    <xdr:sp>
      <xdr:nvSpPr>
        <xdr:cNvPr id="76" name="TextBox 76"/>
        <xdr:cNvSpPr txBox="1">
          <a:spLocks noChangeArrowheads="1"/>
        </xdr:cNvSpPr>
      </xdr:nvSpPr>
      <xdr:spPr>
        <a:xfrm>
          <a:off x="676275" y="9201150"/>
          <a:ext cx="744855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46</xdr:row>
      <xdr:rowOff>0</xdr:rowOff>
    </xdr:from>
    <xdr:to>
      <xdr:col>12</xdr:col>
      <xdr:colOff>0</xdr:colOff>
      <xdr:row>46</xdr:row>
      <xdr:rowOff>0</xdr:rowOff>
    </xdr:to>
    <xdr:sp>
      <xdr:nvSpPr>
        <xdr:cNvPr id="77" name="TextBox 77"/>
        <xdr:cNvSpPr txBox="1">
          <a:spLocks noChangeArrowheads="1"/>
        </xdr:cNvSpPr>
      </xdr:nvSpPr>
      <xdr:spPr>
        <a:xfrm>
          <a:off x="276225" y="9201150"/>
          <a:ext cx="784860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46</xdr:row>
      <xdr:rowOff>0</xdr:rowOff>
    </xdr:from>
    <xdr:to>
      <xdr:col>12</xdr:col>
      <xdr:colOff>0</xdr:colOff>
      <xdr:row>46</xdr:row>
      <xdr:rowOff>0</xdr:rowOff>
    </xdr:to>
    <xdr:sp>
      <xdr:nvSpPr>
        <xdr:cNvPr id="78" name="TextBox 78"/>
        <xdr:cNvSpPr txBox="1">
          <a:spLocks noChangeArrowheads="1"/>
        </xdr:cNvSpPr>
      </xdr:nvSpPr>
      <xdr:spPr>
        <a:xfrm>
          <a:off x="266700" y="9201150"/>
          <a:ext cx="785812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46</xdr:row>
      <xdr:rowOff>0</xdr:rowOff>
    </xdr:from>
    <xdr:to>
      <xdr:col>12</xdr:col>
      <xdr:colOff>0</xdr:colOff>
      <xdr:row>46</xdr:row>
      <xdr:rowOff>0</xdr:rowOff>
    </xdr:to>
    <xdr:sp>
      <xdr:nvSpPr>
        <xdr:cNvPr id="79" name="TextBox 79"/>
        <xdr:cNvSpPr txBox="1">
          <a:spLocks noChangeArrowheads="1"/>
        </xdr:cNvSpPr>
      </xdr:nvSpPr>
      <xdr:spPr>
        <a:xfrm>
          <a:off x="285750" y="9201150"/>
          <a:ext cx="783907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46</xdr:row>
      <xdr:rowOff>0</xdr:rowOff>
    </xdr:from>
    <xdr:to>
      <xdr:col>12</xdr:col>
      <xdr:colOff>9525</xdr:colOff>
      <xdr:row>46</xdr:row>
      <xdr:rowOff>0</xdr:rowOff>
    </xdr:to>
    <xdr:sp>
      <xdr:nvSpPr>
        <xdr:cNvPr id="80" name="Text 31"/>
        <xdr:cNvSpPr txBox="1">
          <a:spLocks noChangeArrowheads="1"/>
        </xdr:cNvSpPr>
      </xdr:nvSpPr>
      <xdr:spPr>
        <a:xfrm>
          <a:off x="276225" y="9201150"/>
          <a:ext cx="785812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46</xdr:row>
      <xdr:rowOff>0</xdr:rowOff>
    </xdr:from>
    <xdr:to>
      <xdr:col>11</xdr:col>
      <xdr:colOff>981075</xdr:colOff>
      <xdr:row>46</xdr:row>
      <xdr:rowOff>0</xdr:rowOff>
    </xdr:to>
    <xdr:sp>
      <xdr:nvSpPr>
        <xdr:cNvPr id="81" name="Text 185"/>
        <xdr:cNvSpPr txBox="1">
          <a:spLocks noChangeArrowheads="1"/>
        </xdr:cNvSpPr>
      </xdr:nvSpPr>
      <xdr:spPr>
        <a:xfrm>
          <a:off x="704850" y="9201150"/>
          <a:ext cx="697230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46</xdr:row>
      <xdr:rowOff>0</xdr:rowOff>
    </xdr:from>
    <xdr:to>
      <xdr:col>12</xdr:col>
      <xdr:colOff>0</xdr:colOff>
      <xdr:row>46</xdr:row>
      <xdr:rowOff>0</xdr:rowOff>
    </xdr:to>
    <xdr:sp>
      <xdr:nvSpPr>
        <xdr:cNvPr id="82" name="Text 2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83" name="Text 34"/>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84" name="Text 43"/>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85" name="Text 44"/>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86" name="Text 7"/>
        <xdr:cNvSpPr txBox="1">
          <a:spLocks noChangeArrowheads="1"/>
        </xdr:cNvSpPr>
      </xdr:nvSpPr>
      <xdr:spPr>
        <a:xfrm>
          <a:off x="295275" y="9201150"/>
          <a:ext cx="72771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87" name="Text 7"/>
        <xdr:cNvSpPr txBox="1">
          <a:spLocks noChangeArrowheads="1"/>
        </xdr:cNvSpPr>
      </xdr:nvSpPr>
      <xdr:spPr>
        <a:xfrm>
          <a:off x="657225" y="9201150"/>
          <a:ext cx="74676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88" name="Text 7"/>
        <xdr:cNvSpPr txBox="1">
          <a:spLocks noChangeArrowheads="1"/>
        </xdr:cNvSpPr>
      </xdr:nvSpPr>
      <xdr:spPr>
        <a:xfrm>
          <a:off x="276225" y="9201150"/>
          <a:ext cx="64198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89" name="Text 7"/>
        <xdr:cNvSpPr txBox="1">
          <a:spLocks noChangeArrowheads="1"/>
        </xdr:cNvSpPr>
      </xdr:nvSpPr>
      <xdr:spPr>
        <a:xfrm>
          <a:off x="276225" y="9201150"/>
          <a:ext cx="64198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90" name="Text 7"/>
        <xdr:cNvSpPr txBox="1">
          <a:spLocks noChangeArrowheads="1"/>
        </xdr:cNvSpPr>
      </xdr:nvSpPr>
      <xdr:spPr>
        <a:xfrm>
          <a:off x="657225" y="9201150"/>
          <a:ext cx="7477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91" name="Text 7"/>
        <xdr:cNvSpPr txBox="1">
          <a:spLocks noChangeArrowheads="1"/>
        </xdr:cNvSpPr>
      </xdr:nvSpPr>
      <xdr:spPr>
        <a:xfrm>
          <a:off x="971550" y="9201150"/>
          <a:ext cx="66008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92" name="Text 7"/>
        <xdr:cNvSpPr txBox="1">
          <a:spLocks noChangeArrowheads="1"/>
        </xdr:cNvSpPr>
      </xdr:nvSpPr>
      <xdr:spPr>
        <a:xfrm>
          <a:off x="971550" y="9201150"/>
          <a:ext cx="7153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93" name="Text 7"/>
        <xdr:cNvSpPr txBox="1">
          <a:spLocks noChangeArrowheads="1"/>
        </xdr:cNvSpPr>
      </xdr:nvSpPr>
      <xdr:spPr>
        <a:xfrm>
          <a:off x="647700" y="9201150"/>
          <a:ext cx="6915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94" name="Text 2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5" name="Text 2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6" name="Text 2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97" name="TextBox 97"/>
        <xdr:cNvSpPr txBox="1">
          <a:spLocks noChangeArrowheads="1"/>
        </xdr:cNvSpPr>
      </xdr:nvSpPr>
      <xdr:spPr>
        <a:xfrm>
          <a:off x="285750" y="9201150"/>
          <a:ext cx="783907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46</xdr:row>
      <xdr:rowOff>0</xdr:rowOff>
    </xdr:from>
    <xdr:to>
      <xdr:col>12</xdr:col>
      <xdr:colOff>0</xdr:colOff>
      <xdr:row>46</xdr:row>
      <xdr:rowOff>0</xdr:rowOff>
    </xdr:to>
    <xdr:sp>
      <xdr:nvSpPr>
        <xdr:cNvPr id="98" name="Text 2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9" name="Text 34"/>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100" name="Text 43"/>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101" name="Text 44"/>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102" name="Text 7"/>
        <xdr:cNvSpPr txBox="1">
          <a:spLocks noChangeArrowheads="1"/>
        </xdr:cNvSpPr>
      </xdr:nvSpPr>
      <xdr:spPr>
        <a:xfrm>
          <a:off x="295275" y="9201150"/>
          <a:ext cx="72771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103" name="Text 7"/>
        <xdr:cNvSpPr txBox="1">
          <a:spLocks noChangeArrowheads="1"/>
        </xdr:cNvSpPr>
      </xdr:nvSpPr>
      <xdr:spPr>
        <a:xfrm>
          <a:off x="657225" y="9201150"/>
          <a:ext cx="74676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104" name="Text 7"/>
        <xdr:cNvSpPr txBox="1">
          <a:spLocks noChangeArrowheads="1"/>
        </xdr:cNvSpPr>
      </xdr:nvSpPr>
      <xdr:spPr>
        <a:xfrm>
          <a:off x="276225" y="9201150"/>
          <a:ext cx="64198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105" name="Text 7"/>
        <xdr:cNvSpPr txBox="1">
          <a:spLocks noChangeArrowheads="1"/>
        </xdr:cNvSpPr>
      </xdr:nvSpPr>
      <xdr:spPr>
        <a:xfrm>
          <a:off x="276225" y="9201150"/>
          <a:ext cx="64198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106" name="Text 7"/>
        <xdr:cNvSpPr txBox="1">
          <a:spLocks noChangeArrowheads="1"/>
        </xdr:cNvSpPr>
      </xdr:nvSpPr>
      <xdr:spPr>
        <a:xfrm>
          <a:off x="657225" y="9201150"/>
          <a:ext cx="7477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107" name="Text 7"/>
        <xdr:cNvSpPr txBox="1">
          <a:spLocks noChangeArrowheads="1"/>
        </xdr:cNvSpPr>
      </xdr:nvSpPr>
      <xdr:spPr>
        <a:xfrm>
          <a:off x="971550" y="9201150"/>
          <a:ext cx="66008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108" name="Text 7"/>
        <xdr:cNvSpPr txBox="1">
          <a:spLocks noChangeArrowheads="1"/>
        </xdr:cNvSpPr>
      </xdr:nvSpPr>
      <xdr:spPr>
        <a:xfrm>
          <a:off x="971550" y="9201150"/>
          <a:ext cx="7153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109" name="Text 7"/>
        <xdr:cNvSpPr txBox="1">
          <a:spLocks noChangeArrowheads="1"/>
        </xdr:cNvSpPr>
      </xdr:nvSpPr>
      <xdr:spPr>
        <a:xfrm>
          <a:off x="647700" y="9201150"/>
          <a:ext cx="6915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110" name="Text 2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1" name="Text 2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2" name="Text 2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113" name="TextBox 113"/>
        <xdr:cNvSpPr txBox="1">
          <a:spLocks noChangeArrowheads="1"/>
        </xdr:cNvSpPr>
      </xdr:nvSpPr>
      <xdr:spPr>
        <a:xfrm>
          <a:off x="285750" y="9201150"/>
          <a:ext cx="783907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46</xdr:row>
      <xdr:rowOff>0</xdr:rowOff>
    </xdr:from>
    <xdr:to>
      <xdr:col>12</xdr:col>
      <xdr:colOff>0</xdr:colOff>
      <xdr:row>46</xdr:row>
      <xdr:rowOff>0</xdr:rowOff>
    </xdr:to>
    <xdr:sp>
      <xdr:nvSpPr>
        <xdr:cNvPr id="114" name="TextBox 114"/>
        <xdr:cNvSpPr txBox="1">
          <a:spLocks noChangeArrowheads="1"/>
        </xdr:cNvSpPr>
      </xdr:nvSpPr>
      <xdr:spPr>
        <a:xfrm>
          <a:off x="685800" y="9201150"/>
          <a:ext cx="743902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46</xdr:row>
      <xdr:rowOff>0</xdr:rowOff>
    </xdr:from>
    <xdr:to>
      <xdr:col>12</xdr:col>
      <xdr:colOff>0</xdr:colOff>
      <xdr:row>46</xdr:row>
      <xdr:rowOff>0</xdr:rowOff>
    </xdr:to>
    <xdr:sp>
      <xdr:nvSpPr>
        <xdr:cNvPr id="115" name="TextBox 115"/>
        <xdr:cNvSpPr txBox="1">
          <a:spLocks noChangeArrowheads="1"/>
        </xdr:cNvSpPr>
      </xdr:nvSpPr>
      <xdr:spPr>
        <a:xfrm>
          <a:off x="676275" y="9201150"/>
          <a:ext cx="744855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46</xdr:row>
      <xdr:rowOff>0</xdr:rowOff>
    </xdr:from>
    <xdr:to>
      <xdr:col>12</xdr:col>
      <xdr:colOff>0</xdr:colOff>
      <xdr:row>46</xdr:row>
      <xdr:rowOff>0</xdr:rowOff>
    </xdr:to>
    <xdr:sp>
      <xdr:nvSpPr>
        <xdr:cNvPr id="116" name="Text 30"/>
        <xdr:cNvSpPr txBox="1">
          <a:spLocks noChangeArrowheads="1"/>
        </xdr:cNvSpPr>
      </xdr:nvSpPr>
      <xdr:spPr>
        <a:xfrm>
          <a:off x="266700" y="9201150"/>
          <a:ext cx="785812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46</xdr:row>
      <xdr:rowOff>0</xdr:rowOff>
    </xdr:from>
    <xdr:to>
      <xdr:col>12</xdr:col>
      <xdr:colOff>0</xdr:colOff>
      <xdr:row>46</xdr:row>
      <xdr:rowOff>0</xdr:rowOff>
    </xdr:to>
    <xdr:sp>
      <xdr:nvSpPr>
        <xdr:cNvPr id="117" name="Text 14"/>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46</xdr:row>
      <xdr:rowOff>0</xdr:rowOff>
    </xdr:from>
    <xdr:to>
      <xdr:col>12</xdr:col>
      <xdr:colOff>0</xdr:colOff>
      <xdr:row>46</xdr:row>
      <xdr:rowOff>0</xdr:rowOff>
    </xdr:to>
    <xdr:sp>
      <xdr:nvSpPr>
        <xdr:cNvPr id="118" name="Text 39"/>
        <xdr:cNvSpPr txBox="1">
          <a:spLocks noChangeArrowheads="1"/>
        </xdr:cNvSpPr>
      </xdr:nvSpPr>
      <xdr:spPr>
        <a:xfrm>
          <a:off x="685800" y="9201150"/>
          <a:ext cx="743902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46</xdr:row>
      <xdr:rowOff>0</xdr:rowOff>
    </xdr:from>
    <xdr:to>
      <xdr:col>12</xdr:col>
      <xdr:colOff>0</xdr:colOff>
      <xdr:row>46</xdr:row>
      <xdr:rowOff>0</xdr:rowOff>
    </xdr:to>
    <xdr:sp>
      <xdr:nvSpPr>
        <xdr:cNvPr id="119" name="Text 14"/>
        <xdr:cNvSpPr txBox="1">
          <a:spLocks noChangeArrowheads="1"/>
        </xdr:cNvSpPr>
      </xdr:nvSpPr>
      <xdr:spPr>
        <a:xfrm>
          <a:off x="1028700" y="9201150"/>
          <a:ext cx="709612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127</xdr:row>
      <xdr:rowOff>0</xdr:rowOff>
    </xdr:from>
    <xdr:to>
      <xdr:col>12</xdr:col>
      <xdr:colOff>0</xdr:colOff>
      <xdr:row>127</xdr:row>
      <xdr:rowOff>0</xdr:rowOff>
    </xdr:to>
    <xdr:sp>
      <xdr:nvSpPr>
        <xdr:cNvPr id="120" name="Text 2"/>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127</xdr:row>
      <xdr:rowOff>0</xdr:rowOff>
    </xdr:from>
    <xdr:to>
      <xdr:col>12</xdr:col>
      <xdr:colOff>0</xdr:colOff>
      <xdr:row>127</xdr:row>
      <xdr:rowOff>0</xdr:rowOff>
    </xdr:to>
    <xdr:sp>
      <xdr:nvSpPr>
        <xdr:cNvPr id="121" name="Text 3"/>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127</xdr:row>
      <xdr:rowOff>0</xdr:rowOff>
    </xdr:from>
    <xdr:to>
      <xdr:col>12</xdr:col>
      <xdr:colOff>0</xdr:colOff>
      <xdr:row>127</xdr:row>
      <xdr:rowOff>0</xdr:rowOff>
    </xdr:to>
    <xdr:sp>
      <xdr:nvSpPr>
        <xdr:cNvPr id="122" name="Text 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127</xdr:row>
      <xdr:rowOff>0</xdr:rowOff>
    </xdr:from>
    <xdr:to>
      <xdr:col>12</xdr:col>
      <xdr:colOff>0</xdr:colOff>
      <xdr:row>127</xdr:row>
      <xdr:rowOff>0</xdr:rowOff>
    </xdr:to>
    <xdr:sp>
      <xdr:nvSpPr>
        <xdr:cNvPr id="123" name="Text 6"/>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127</xdr:row>
      <xdr:rowOff>0</xdr:rowOff>
    </xdr:from>
    <xdr:to>
      <xdr:col>12</xdr:col>
      <xdr:colOff>0</xdr:colOff>
      <xdr:row>127</xdr:row>
      <xdr:rowOff>0</xdr:rowOff>
    </xdr:to>
    <xdr:sp>
      <xdr:nvSpPr>
        <xdr:cNvPr id="124" name="Text 7"/>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127</xdr:row>
      <xdr:rowOff>0</xdr:rowOff>
    </xdr:from>
    <xdr:to>
      <xdr:col>12</xdr:col>
      <xdr:colOff>0</xdr:colOff>
      <xdr:row>127</xdr:row>
      <xdr:rowOff>0</xdr:rowOff>
    </xdr:to>
    <xdr:sp>
      <xdr:nvSpPr>
        <xdr:cNvPr id="125" name="Text 9"/>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127</xdr:row>
      <xdr:rowOff>0</xdr:rowOff>
    </xdr:from>
    <xdr:to>
      <xdr:col>12</xdr:col>
      <xdr:colOff>0</xdr:colOff>
      <xdr:row>127</xdr:row>
      <xdr:rowOff>0</xdr:rowOff>
    </xdr:to>
    <xdr:sp>
      <xdr:nvSpPr>
        <xdr:cNvPr id="126" name="Text 1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127</xdr:row>
      <xdr:rowOff>0</xdr:rowOff>
    </xdr:from>
    <xdr:to>
      <xdr:col>12</xdr:col>
      <xdr:colOff>0</xdr:colOff>
      <xdr:row>127</xdr:row>
      <xdr:rowOff>0</xdr:rowOff>
    </xdr:to>
    <xdr:sp>
      <xdr:nvSpPr>
        <xdr:cNvPr id="127" name="Text 2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127</xdr:row>
      <xdr:rowOff>0</xdr:rowOff>
    </xdr:from>
    <xdr:to>
      <xdr:col>12</xdr:col>
      <xdr:colOff>0</xdr:colOff>
      <xdr:row>127</xdr:row>
      <xdr:rowOff>0</xdr:rowOff>
    </xdr:to>
    <xdr:sp>
      <xdr:nvSpPr>
        <xdr:cNvPr id="128" name="Text 26"/>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127</xdr:row>
      <xdr:rowOff>0</xdr:rowOff>
    </xdr:from>
    <xdr:to>
      <xdr:col>11</xdr:col>
      <xdr:colOff>876300</xdr:colOff>
      <xdr:row>127</xdr:row>
      <xdr:rowOff>0</xdr:rowOff>
    </xdr:to>
    <xdr:sp>
      <xdr:nvSpPr>
        <xdr:cNvPr id="129" name="Text 27"/>
        <xdr:cNvSpPr txBox="1">
          <a:spLocks noChangeArrowheads="1"/>
        </xdr:cNvSpPr>
      </xdr:nvSpPr>
      <xdr:spPr>
        <a:xfrm>
          <a:off x="676275" y="25403175"/>
          <a:ext cx="689610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127</xdr:row>
      <xdr:rowOff>0</xdr:rowOff>
    </xdr:from>
    <xdr:to>
      <xdr:col>11</xdr:col>
      <xdr:colOff>876300</xdr:colOff>
      <xdr:row>127</xdr:row>
      <xdr:rowOff>0</xdr:rowOff>
    </xdr:to>
    <xdr:sp>
      <xdr:nvSpPr>
        <xdr:cNvPr id="130" name="Text 28"/>
        <xdr:cNvSpPr txBox="1">
          <a:spLocks noChangeArrowheads="1"/>
        </xdr:cNvSpPr>
      </xdr:nvSpPr>
      <xdr:spPr>
        <a:xfrm>
          <a:off x="676275" y="25403175"/>
          <a:ext cx="689610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127</xdr:row>
      <xdr:rowOff>0</xdr:rowOff>
    </xdr:from>
    <xdr:to>
      <xdr:col>11</xdr:col>
      <xdr:colOff>876300</xdr:colOff>
      <xdr:row>127</xdr:row>
      <xdr:rowOff>0</xdr:rowOff>
    </xdr:to>
    <xdr:sp>
      <xdr:nvSpPr>
        <xdr:cNvPr id="131" name="Text 29"/>
        <xdr:cNvSpPr txBox="1">
          <a:spLocks noChangeArrowheads="1"/>
        </xdr:cNvSpPr>
      </xdr:nvSpPr>
      <xdr:spPr>
        <a:xfrm>
          <a:off x="676275" y="25403175"/>
          <a:ext cx="689610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127</xdr:row>
      <xdr:rowOff>0</xdr:rowOff>
    </xdr:from>
    <xdr:to>
      <xdr:col>12</xdr:col>
      <xdr:colOff>0</xdr:colOff>
      <xdr:row>127</xdr:row>
      <xdr:rowOff>0</xdr:rowOff>
    </xdr:to>
    <xdr:sp>
      <xdr:nvSpPr>
        <xdr:cNvPr id="132" name="Text 30"/>
        <xdr:cNvSpPr txBox="1">
          <a:spLocks noChangeArrowheads="1"/>
        </xdr:cNvSpPr>
      </xdr:nvSpPr>
      <xdr:spPr>
        <a:xfrm>
          <a:off x="266700" y="25403175"/>
          <a:ext cx="785812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127</xdr:row>
      <xdr:rowOff>0</xdr:rowOff>
    </xdr:from>
    <xdr:to>
      <xdr:col>12</xdr:col>
      <xdr:colOff>9525</xdr:colOff>
      <xdr:row>127</xdr:row>
      <xdr:rowOff>0</xdr:rowOff>
    </xdr:to>
    <xdr:sp>
      <xdr:nvSpPr>
        <xdr:cNvPr id="133" name="Text 32"/>
        <xdr:cNvSpPr txBox="1">
          <a:spLocks noChangeArrowheads="1"/>
        </xdr:cNvSpPr>
      </xdr:nvSpPr>
      <xdr:spPr>
        <a:xfrm>
          <a:off x="276225" y="25403175"/>
          <a:ext cx="785812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127</xdr:row>
      <xdr:rowOff>0</xdr:rowOff>
    </xdr:from>
    <xdr:to>
      <xdr:col>12</xdr:col>
      <xdr:colOff>0</xdr:colOff>
      <xdr:row>127</xdr:row>
      <xdr:rowOff>0</xdr:rowOff>
    </xdr:to>
    <xdr:sp>
      <xdr:nvSpPr>
        <xdr:cNvPr id="134" name="Text 34"/>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127</xdr:row>
      <xdr:rowOff>0</xdr:rowOff>
    </xdr:from>
    <xdr:to>
      <xdr:col>12</xdr:col>
      <xdr:colOff>0</xdr:colOff>
      <xdr:row>127</xdr:row>
      <xdr:rowOff>0</xdr:rowOff>
    </xdr:to>
    <xdr:sp>
      <xdr:nvSpPr>
        <xdr:cNvPr id="135" name="Text 35"/>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127</xdr:row>
      <xdr:rowOff>0</xdr:rowOff>
    </xdr:from>
    <xdr:to>
      <xdr:col>12</xdr:col>
      <xdr:colOff>9525</xdr:colOff>
      <xdr:row>127</xdr:row>
      <xdr:rowOff>0</xdr:rowOff>
    </xdr:to>
    <xdr:sp>
      <xdr:nvSpPr>
        <xdr:cNvPr id="136" name="Text 36"/>
        <xdr:cNvSpPr txBox="1">
          <a:spLocks noChangeArrowheads="1"/>
        </xdr:cNvSpPr>
      </xdr:nvSpPr>
      <xdr:spPr>
        <a:xfrm>
          <a:off x="685800"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127</xdr:row>
      <xdr:rowOff>0</xdr:rowOff>
    </xdr:from>
    <xdr:to>
      <xdr:col>12</xdr:col>
      <xdr:colOff>19050</xdr:colOff>
      <xdr:row>127</xdr:row>
      <xdr:rowOff>0</xdr:rowOff>
    </xdr:to>
    <xdr:sp>
      <xdr:nvSpPr>
        <xdr:cNvPr id="137" name="Text 37"/>
        <xdr:cNvSpPr txBox="1">
          <a:spLocks noChangeArrowheads="1"/>
        </xdr:cNvSpPr>
      </xdr:nvSpPr>
      <xdr:spPr>
        <a:xfrm>
          <a:off x="1028700" y="25403175"/>
          <a:ext cx="711517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127</xdr:row>
      <xdr:rowOff>0</xdr:rowOff>
    </xdr:from>
    <xdr:to>
      <xdr:col>11</xdr:col>
      <xdr:colOff>981075</xdr:colOff>
      <xdr:row>127</xdr:row>
      <xdr:rowOff>0</xdr:rowOff>
    </xdr:to>
    <xdr:sp>
      <xdr:nvSpPr>
        <xdr:cNvPr id="138" name="Text 38"/>
        <xdr:cNvSpPr txBox="1">
          <a:spLocks noChangeArrowheads="1"/>
        </xdr:cNvSpPr>
      </xdr:nvSpPr>
      <xdr:spPr>
        <a:xfrm>
          <a:off x="685800" y="25403175"/>
          <a:ext cx="699135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127</xdr:row>
      <xdr:rowOff>0</xdr:rowOff>
    </xdr:from>
    <xdr:to>
      <xdr:col>12</xdr:col>
      <xdr:colOff>0</xdr:colOff>
      <xdr:row>127</xdr:row>
      <xdr:rowOff>0</xdr:rowOff>
    </xdr:to>
    <xdr:sp>
      <xdr:nvSpPr>
        <xdr:cNvPr id="139" name="Text 39"/>
        <xdr:cNvSpPr txBox="1">
          <a:spLocks noChangeArrowheads="1"/>
        </xdr:cNvSpPr>
      </xdr:nvSpPr>
      <xdr:spPr>
        <a:xfrm>
          <a:off x="685800" y="25403175"/>
          <a:ext cx="743902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127</xdr:row>
      <xdr:rowOff>0</xdr:rowOff>
    </xdr:from>
    <xdr:to>
      <xdr:col>12</xdr:col>
      <xdr:colOff>0</xdr:colOff>
      <xdr:row>127</xdr:row>
      <xdr:rowOff>0</xdr:rowOff>
    </xdr:to>
    <xdr:sp>
      <xdr:nvSpPr>
        <xdr:cNvPr id="140" name="Text 40"/>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127</xdr:row>
      <xdr:rowOff>0</xdr:rowOff>
    </xdr:from>
    <xdr:to>
      <xdr:col>12</xdr:col>
      <xdr:colOff>0</xdr:colOff>
      <xdr:row>127</xdr:row>
      <xdr:rowOff>0</xdr:rowOff>
    </xdr:to>
    <xdr:sp>
      <xdr:nvSpPr>
        <xdr:cNvPr id="141" name="Text 42"/>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127</xdr:row>
      <xdr:rowOff>0</xdr:rowOff>
    </xdr:from>
    <xdr:to>
      <xdr:col>12</xdr:col>
      <xdr:colOff>0</xdr:colOff>
      <xdr:row>127</xdr:row>
      <xdr:rowOff>0</xdr:rowOff>
    </xdr:to>
    <xdr:sp>
      <xdr:nvSpPr>
        <xdr:cNvPr id="142" name="Text 43"/>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127</xdr:row>
      <xdr:rowOff>0</xdr:rowOff>
    </xdr:from>
    <xdr:to>
      <xdr:col>12</xdr:col>
      <xdr:colOff>0</xdr:colOff>
      <xdr:row>127</xdr:row>
      <xdr:rowOff>0</xdr:rowOff>
    </xdr:to>
    <xdr:sp>
      <xdr:nvSpPr>
        <xdr:cNvPr id="143" name="Text 44"/>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127</xdr:row>
      <xdr:rowOff>0</xdr:rowOff>
    </xdr:from>
    <xdr:to>
      <xdr:col>12</xdr:col>
      <xdr:colOff>0</xdr:colOff>
      <xdr:row>127</xdr:row>
      <xdr:rowOff>0</xdr:rowOff>
    </xdr:to>
    <xdr:sp>
      <xdr:nvSpPr>
        <xdr:cNvPr id="144" name="Text 46"/>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127</xdr:row>
      <xdr:rowOff>0</xdr:rowOff>
    </xdr:from>
    <xdr:to>
      <xdr:col>11</xdr:col>
      <xdr:colOff>876300</xdr:colOff>
      <xdr:row>127</xdr:row>
      <xdr:rowOff>0</xdr:rowOff>
    </xdr:to>
    <xdr:sp>
      <xdr:nvSpPr>
        <xdr:cNvPr id="145" name="Text 38"/>
        <xdr:cNvSpPr txBox="1">
          <a:spLocks noChangeArrowheads="1"/>
        </xdr:cNvSpPr>
      </xdr:nvSpPr>
      <xdr:spPr>
        <a:xfrm>
          <a:off x="276225" y="25403175"/>
          <a:ext cx="729615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127</xdr:row>
      <xdr:rowOff>0</xdr:rowOff>
    </xdr:from>
    <xdr:to>
      <xdr:col>12</xdr:col>
      <xdr:colOff>19050</xdr:colOff>
      <xdr:row>127</xdr:row>
      <xdr:rowOff>0</xdr:rowOff>
    </xdr:to>
    <xdr:sp>
      <xdr:nvSpPr>
        <xdr:cNvPr id="146" name="Text 37"/>
        <xdr:cNvSpPr txBox="1">
          <a:spLocks noChangeArrowheads="1"/>
        </xdr:cNvSpPr>
      </xdr:nvSpPr>
      <xdr:spPr>
        <a:xfrm>
          <a:off x="1000125" y="25403175"/>
          <a:ext cx="714375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127</xdr:row>
      <xdr:rowOff>0</xdr:rowOff>
    </xdr:from>
    <xdr:to>
      <xdr:col>12</xdr:col>
      <xdr:colOff>19050</xdr:colOff>
      <xdr:row>127</xdr:row>
      <xdr:rowOff>0</xdr:rowOff>
    </xdr:to>
    <xdr:sp>
      <xdr:nvSpPr>
        <xdr:cNvPr id="147" name="Text 37"/>
        <xdr:cNvSpPr txBox="1">
          <a:spLocks noChangeArrowheads="1"/>
        </xdr:cNvSpPr>
      </xdr:nvSpPr>
      <xdr:spPr>
        <a:xfrm>
          <a:off x="1000125" y="25403175"/>
          <a:ext cx="714375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127</xdr:row>
      <xdr:rowOff>0</xdr:rowOff>
    </xdr:from>
    <xdr:to>
      <xdr:col>12</xdr:col>
      <xdr:colOff>19050</xdr:colOff>
      <xdr:row>127</xdr:row>
      <xdr:rowOff>0</xdr:rowOff>
    </xdr:to>
    <xdr:sp>
      <xdr:nvSpPr>
        <xdr:cNvPr id="148" name="Text 37"/>
        <xdr:cNvSpPr txBox="1">
          <a:spLocks noChangeArrowheads="1"/>
        </xdr:cNvSpPr>
      </xdr:nvSpPr>
      <xdr:spPr>
        <a:xfrm>
          <a:off x="1000125" y="25403175"/>
          <a:ext cx="714375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127</xdr:row>
      <xdr:rowOff>0</xdr:rowOff>
    </xdr:from>
    <xdr:to>
      <xdr:col>11</xdr:col>
      <xdr:colOff>876300</xdr:colOff>
      <xdr:row>127</xdr:row>
      <xdr:rowOff>0</xdr:rowOff>
    </xdr:to>
    <xdr:sp>
      <xdr:nvSpPr>
        <xdr:cNvPr id="149" name="Text 29"/>
        <xdr:cNvSpPr txBox="1">
          <a:spLocks noChangeArrowheads="1"/>
        </xdr:cNvSpPr>
      </xdr:nvSpPr>
      <xdr:spPr>
        <a:xfrm>
          <a:off x="676275" y="25403175"/>
          <a:ext cx="689610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127</xdr:row>
      <xdr:rowOff>0</xdr:rowOff>
    </xdr:from>
    <xdr:to>
      <xdr:col>11</xdr:col>
      <xdr:colOff>876300</xdr:colOff>
      <xdr:row>127</xdr:row>
      <xdr:rowOff>0</xdr:rowOff>
    </xdr:to>
    <xdr:sp>
      <xdr:nvSpPr>
        <xdr:cNvPr id="150" name="Text 29"/>
        <xdr:cNvSpPr txBox="1">
          <a:spLocks noChangeArrowheads="1"/>
        </xdr:cNvSpPr>
      </xdr:nvSpPr>
      <xdr:spPr>
        <a:xfrm>
          <a:off x="676275" y="25403175"/>
          <a:ext cx="689610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127</xdr:row>
      <xdr:rowOff>0</xdr:rowOff>
    </xdr:from>
    <xdr:to>
      <xdr:col>11</xdr:col>
      <xdr:colOff>876300</xdr:colOff>
      <xdr:row>127</xdr:row>
      <xdr:rowOff>0</xdr:rowOff>
    </xdr:to>
    <xdr:sp>
      <xdr:nvSpPr>
        <xdr:cNvPr id="151" name="Text 7"/>
        <xdr:cNvSpPr txBox="1">
          <a:spLocks noChangeArrowheads="1"/>
        </xdr:cNvSpPr>
      </xdr:nvSpPr>
      <xdr:spPr>
        <a:xfrm>
          <a:off x="295275" y="25403175"/>
          <a:ext cx="72771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127</xdr:row>
      <xdr:rowOff>0</xdr:rowOff>
    </xdr:from>
    <xdr:to>
      <xdr:col>12</xdr:col>
      <xdr:colOff>0</xdr:colOff>
      <xdr:row>127</xdr:row>
      <xdr:rowOff>0</xdr:rowOff>
    </xdr:to>
    <xdr:sp>
      <xdr:nvSpPr>
        <xdr:cNvPr id="152" name="Text 7"/>
        <xdr:cNvSpPr txBox="1">
          <a:spLocks noChangeArrowheads="1"/>
        </xdr:cNvSpPr>
      </xdr:nvSpPr>
      <xdr:spPr>
        <a:xfrm>
          <a:off x="657225" y="25403175"/>
          <a:ext cx="74676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127</xdr:row>
      <xdr:rowOff>0</xdr:rowOff>
    </xdr:from>
    <xdr:to>
      <xdr:col>10</xdr:col>
      <xdr:colOff>190500</xdr:colOff>
      <xdr:row>127</xdr:row>
      <xdr:rowOff>0</xdr:rowOff>
    </xdr:to>
    <xdr:sp>
      <xdr:nvSpPr>
        <xdr:cNvPr id="153" name="Text 7"/>
        <xdr:cNvSpPr txBox="1">
          <a:spLocks noChangeArrowheads="1"/>
        </xdr:cNvSpPr>
      </xdr:nvSpPr>
      <xdr:spPr>
        <a:xfrm>
          <a:off x="276225" y="25403175"/>
          <a:ext cx="64198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127</xdr:row>
      <xdr:rowOff>0</xdr:rowOff>
    </xdr:from>
    <xdr:to>
      <xdr:col>10</xdr:col>
      <xdr:colOff>190500</xdr:colOff>
      <xdr:row>127</xdr:row>
      <xdr:rowOff>0</xdr:rowOff>
    </xdr:to>
    <xdr:sp>
      <xdr:nvSpPr>
        <xdr:cNvPr id="154" name="Text 7"/>
        <xdr:cNvSpPr txBox="1">
          <a:spLocks noChangeArrowheads="1"/>
        </xdr:cNvSpPr>
      </xdr:nvSpPr>
      <xdr:spPr>
        <a:xfrm>
          <a:off x="276225" y="25403175"/>
          <a:ext cx="64198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127</xdr:row>
      <xdr:rowOff>0</xdr:rowOff>
    </xdr:from>
    <xdr:to>
      <xdr:col>12</xdr:col>
      <xdr:colOff>9525</xdr:colOff>
      <xdr:row>127</xdr:row>
      <xdr:rowOff>0</xdr:rowOff>
    </xdr:to>
    <xdr:sp>
      <xdr:nvSpPr>
        <xdr:cNvPr id="155" name="Text 7"/>
        <xdr:cNvSpPr txBox="1">
          <a:spLocks noChangeArrowheads="1"/>
        </xdr:cNvSpPr>
      </xdr:nvSpPr>
      <xdr:spPr>
        <a:xfrm>
          <a:off x="657225" y="25403175"/>
          <a:ext cx="7477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127</xdr:row>
      <xdr:rowOff>0</xdr:rowOff>
    </xdr:from>
    <xdr:to>
      <xdr:col>11</xdr:col>
      <xdr:colOff>876300</xdr:colOff>
      <xdr:row>127</xdr:row>
      <xdr:rowOff>0</xdr:rowOff>
    </xdr:to>
    <xdr:sp>
      <xdr:nvSpPr>
        <xdr:cNvPr id="156" name="Text 7"/>
        <xdr:cNvSpPr txBox="1">
          <a:spLocks noChangeArrowheads="1"/>
        </xdr:cNvSpPr>
      </xdr:nvSpPr>
      <xdr:spPr>
        <a:xfrm>
          <a:off x="971550" y="25403175"/>
          <a:ext cx="66008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127</xdr:row>
      <xdr:rowOff>0</xdr:rowOff>
    </xdr:from>
    <xdr:to>
      <xdr:col>12</xdr:col>
      <xdr:colOff>0</xdr:colOff>
      <xdr:row>127</xdr:row>
      <xdr:rowOff>0</xdr:rowOff>
    </xdr:to>
    <xdr:sp>
      <xdr:nvSpPr>
        <xdr:cNvPr id="157" name="Text 7"/>
        <xdr:cNvSpPr txBox="1">
          <a:spLocks noChangeArrowheads="1"/>
        </xdr:cNvSpPr>
      </xdr:nvSpPr>
      <xdr:spPr>
        <a:xfrm>
          <a:off x="971550" y="25403175"/>
          <a:ext cx="7153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127</xdr:row>
      <xdr:rowOff>0</xdr:rowOff>
    </xdr:from>
    <xdr:to>
      <xdr:col>11</xdr:col>
      <xdr:colOff>866775</xdr:colOff>
      <xdr:row>127</xdr:row>
      <xdr:rowOff>0</xdr:rowOff>
    </xdr:to>
    <xdr:sp>
      <xdr:nvSpPr>
        <xdr:cNvPr id="158" name="Text 7"/>
        <xdr:cNvSpPr txBox="1">
          <a:spLocks noChangeArrowheads="1"/>
        </xdr:cNvSpPr>
      </xdr:nvSpPr>
      <xdr:spPr>
        <a:xfrm>
          <a:off x="647700" y="25403175"/>
          <a:ext cx="6915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127</xdr:row>
      <xdr:rowOff>0</xdr:rowOff>
    </xdr:from>
    <xdr:to>
      <xdr:col>11</xdr:col>
      <xdr:colOff>876300</xdr:colOff>
      <xdr:row>127</xdr:row>
      <xdr:rowOff>0</xdr:rowOff>
    </xdr:to>
    <xdr:sp>
      <xdr:nvSpPr>
        <xdr:cNvPr id="159" name="Text 38"/>
        <xdr:cNvSpPr txBox="1">
          <a:spLocks noChangeArrowheads="1"/>
        </xdr:cNvSpPr>
      </xdr:nvSpPr>
      <xdr:spPr>
        <a:xfrm>
          <a:off x="276225" y="25403175"/>
          <a:ext cx="729615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127</xdr:row>
      <xdr:rowOff>0</xdr:rowOff>
    </xdr:from>
    <xdr:to>
      <xdr:col>12</xdr:col>
      <xdr:colOff>0</xdr:colOff>
      <xdr:row>127</xdr:row>
      <xdr:rowOff>0</xdr:rowOff>
    </xdr:to>
    <xdr:sp>
      <xdr:nvSpPr>
        <xdr:cNvPr id="160" name="Text 11"/>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127</xdr:row>
      <xdr:rowOff>0</xdr:rowOff>
    </xdr:from>
    <xdr:to>
      <xdr:col>12</xdr:col>
      <xdr:colOff>9525</xdr:colOff>
      <xdr:row>127</xdr:row>
      <xdr:rowOff>0</xdr:rowOff>
    </xdr:to>
    <xdr:sp>
      <xdr:nvSpPr>
        <xdr:cNvPr id="161" name="Text 31"/>
        <xdr:cNvSpPr txBox="1">
          <a:spLocks noChangeArrowheads="1"/>
        </xdr:cNvSpPr>
      </xdr:nvSpPr>
      <xdr:spPr>
        <a:xfrm>
          <a:off x="276225" y="25403175"/>
          <a:ext cx="785812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127</xdr:row>
      <xdr:rowOff>0</xdr:rowOff>
    </xdr:from>
    <xdr:to>
      <xdr:col>11</xdr:col>
      <xdr:colOff>847725</xdr:colOff>
      <xdr:row>127</xdr:row>
      <xdr:rowOff>0</xdr:rowOff>
    </xdr:to>
    <xdr:sp>
      <xdr:nvSpPr>
        <xdr:cNvPr id="162" name="Text 180"/>
        <xdr:cNvSpPr txBox="1">
          <a:spLocks noChangeArrowheads="1"/>
        </xdr:cNvSpPr>
      </xdr:nvSpPr>
      <xdr:spPr>
        <a:xfrm>
          <a:off x="285750" y="25403175"/>
          <a:ext cx="725805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127</xdr:row>
      <xdr:rowOff>0</xdr:rowOff>
    </xdr:from>
    <xdr:to>
      <xdr:col>11</xdr:col>
      <xdr:colOff>847725</xdr:colOff>
      <xdr:row>127</xdr:row>
      <xdr:rowOff>0</xdr:rowOff>
    </xdr:to>
    <xdr:sp>
      <xdr:nvSpPr>
        <xdr:cNvPr id="163" name="Text 149"/>
        <xdr:cNvSpPr txBox="1">
          <a:spLocks noChangeArrowheads="1"/>
        </xdr:cNvSpPr>
      </xdr:nvSpPr>
      <xdr:spPr>
        <a:xfrm>
          <a:off x="285750" y="25403175"/>
          <a:ext cx="72580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127</xdr:row>
      <xdr:rowOff>0</xdr:rowOff>
    </xdr:from>
    <xdr:to>
      <xdr:col>12</xdr:col>
      <xdr:colOff>0</xdr:colOff>
      <xdr:row>127</xdr:row>
      <xdr:rowOff>0</xdr:rowOff>
    </xdr:to>
    <xdr:sp>
      <xdr:nvSpPr>
        <xdr:cNvPr id="164" name="Text 11"/>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127</xdr:row>
      <xdr:rowOff>0</xdr:rowOff>
    </xdr:from>
    <xdr:to>
      <xdr:col>12</xdr:col>
      <xdr:colOff>0</xdr:colOff>
      <xdr:row>127</xdr:row>
      <xdr:rowOff>0</xdr:rowOff>
    </xdr:to>
    <xdr:sp>
      <xdr:nvSpPr>
        <xdr:cNvPr id="165" name="Text 2"/>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127</xdr:row>
      <xdr:rowOff>0</xdr:rowOff>
    </xdr:from>
    <xdr:to>
      <xdr:col>12</xdr:col>
      <xdr:colOff>0</xdr:colOff>
      <xdr:row>127</xdr:row>
      <xdr:rowOff>0</xdr:rowOff>
    </xdr:to>
    <xdr:sp>
      <xdr:nvSpPr>
        <xdr:cNvPr id="166" name="Text 2"/>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127</xdr:row>
      <xdr:rowOff>0</xdr:rowOff>
    </xdr:from>
    <xdr:to>
      <xdr:col>12</xdr:col>
      <xdr:colOff>0</xdr:colOff>
      <xdr:row>127</xdr:row>
      <xdr:rowOff>0</xdr:rowOff>
    </xdr:to>
    <xdr:sp>
      <xdr:nvSpPr>
        <xdr:cNvPr id="167" name="Text 11"/>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127</xdr:row>
      <xdr:rowOff>0</xdr:rowOff>
    </xdr:from>
    <xdr:to>
      <xdr:col>12</xdr:col>
      <xdr:colOff>0</xdr:colOff>
      <xdr:row>127</xdr:row>
      <xdr:rowOff>0</xdr:rowOff>
    </xdr:to>
    <xdr:sp>
      <xdr:nvSpPr>
        <xdr:cNvPr id="168" name="Text 11"/>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127</xdr:row>
      <xdr:rowOff>0</xdr:rowOff>
    </xdr:from>
    <xdr:to>
      <xdr:col>12</xdr:col>
      <xdr:colOff>0</xdr:colOff>
      <xdr:row>127</xdr:row>
      <xdr:rowOff>0</xdr:rowOff>
    </xdr:to>
    <xdr:sp>
      <xdr:nvSpPr>
        <xdr:cNvPr id="169" name="Text 11"/>
        <xdr:cNvSpPr txBox="1">
          <a:spLocks noChangeArrowheads="1"/>
        </xdr:cNvSpPr>
      </xdr:nvSpPr>
      <xdr:spPr>
        <a:xfrm>
          <a:off x="266700" y="25403175"/>
          <a:ext cx="785812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127</xdr:row>
      <xdr:rowOff>0</xdr:rowOff>
    </xdr:from>
    <xdr:to>
      <xdr:col>12</xdr:col>
      <xdr:colOff>0</xdr:colOff>
      <xdr:row>127</xdr:row>
      <xdr:rowOff>0</xdr:rowOff>
    </xdr:to>
    <xdr:sp>
      <xdr:nvSpPr>
        <xdr:cNvPr id="170" name="Text 39"/>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127</xdr:row>
      <xdr:rowOff>0</xdr:rowOff>
    </xdr:from>
    <xdr:to>
      <xdr:col>12</xdr:col>
      <xdr:colOff>0</xdr:colOff>
      <xdr:row>127</xdr:row>
      <xdr:rowOff>0</xdr:rowOff>
    </xdr:to>
    <xdr:sp>
      <xdr:nvSpPr>
        <xdr:cNvPr id="171" name="Text 47"/>
        <xdr:cNvSpPr txBox="1">
          <a:spLocks noChangeArrowheads="1"/>
        </xdr:cNvSpPr>
      </xdr:nvSpPr>
      <xdr:spPr>
        <a:xfrm>
          <a:off x="285750" y="25403175"/>
          <a:ext cx="783907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127</xdr:row>
      <xdr:rowOff>0</xdr:rowOff>
    </xdr:from>
    <xdr:to>
      <xdr:col>12</xdr:col>
      <xdr:colOff>0</xdr:colOff>
      <xdr:row>127</xdr:row>
      <xdr:rowOff>0</xdr:rowOff>
    </xdr:to>
    <xdr:sp>
      <xdr:nvSpPr>
        <xdr:cNvPr id="172" name="Text 91"/>
        <xdr:cNvSpPr txBox="1">
          <a:spLocks noChangeArrowheads="1"/>
        </xdr:cNvSpPr>
      </xdr:nvSpPr>
      <xdr:spPr>
        <a:xfrm>
          <a:off x="685800" y="25403175"/>
          <a:ext cx="743902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127</xdr:row>
      <xdr:rowOff>0</xdr:rowOff>
    </xdr:from>
    <xdr:to>
      <xdr:col>11</xdr:col>
      <xdr:colOff>981075</xdr:colOff>
      <xdr:row>127</xdr:row>
      <xdr:rowOff>0</xdr:rowOff>
    </xdr:to>
    <xdr:sp>
      <xdr:nvSpPr>
        <xdr:cNvPr id="173" name="Text 185"/>
        <xdr:cNvSpPr txBox="1">
          <a:spLocks noChangeArrowheads="1"/>
        </xdr:cNvSpPr>
      </xdr:nvSpPr>
      <xdr:spPr>
        <a:xfrm>
          <a:off x="685800" y="25403175"/>
          <a:ext cx="699135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127</xdr:row>
      <xdr:rowOff>0</xdr:rowOff>
    </xdr:from>
    <xdr:to>
      <xdr:col>11</xdr:col>
      <xdr:colOff>962025</xdr:colOff>
      <xdr:row>127</xdr:row>
      <xdr:rowOff>0</xdr:rowOff>
    </xdr:to>
    <xdr:sp>
      <xdr:nvSpPr>
        <xdr:cNvPr id="174" name="Text 186"/>
        <xdr:cNvSpPr txBox="1">
          <a:spLocks noChangeArrowheads="1"/>
        </xdr:cNvSpPr>
      </xdr:nvSpPr>
      <xdr:spPr>
        <a:xfrm>
          <a:off x="704850" y="25403175"/>
          <a:ext cx="695325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127</xdr:row>
      <xdr:rowOff>0</xdr:rowOff>
    </xdr:from>
    <xdr:to>
      <xdr:col>12</xdr:col>
      <xdr:colOff>9525</xdr:colOff>
      <xdr:row>127</xdr:row>
      <xdr:rowOff>0</xdr:rowOff>
    </xdr:to>
    <xdr:sp>
      <xdr:nvSpPr>
        <xdr:cNvPr id="175" name="Text 31"/>
        <xdr:cNvSpPr txBox="1">
          <a:spLocks noChangeArrowheads="1"/>
        </xdr:cNvSpPr>
      </xdr:nvSpPr>
      <xdr:spPr>
        <a:xfrm>
          <a:off x="276225" y="25403175"/>
          <a:ext cx="785812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127</xdr:row>
      <xdr:rowOff>0</xdr:rowOff>
    </xdr:from>
    <xdr:to>
      <xdr:col>12</xdr:col>
      <xdr:colOff>0</xdr:colOff>
      <xdr:row>127</xdr:row>
      <xdr:rowOff>0</xdr:rowOff>
    </xdr:to>
    <xdr:sp>
      <xdr:nvSpPr>
        <xdr:cNvPr id="176" name="Text 29"/>
        <xdr:cNvSpPr txBox="1">
          <a:spLocks noChangeArrowheads="1"/>
        </xdr:cNvSpPr>
      </xdr:nvSpPr>
      <xdr:spPr>
        <a:xfrm>
          <a:off x="1019175" y="25403175"/>
          <a:ext cx="710565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127</xdr:row>
      <xdr:rowOff>0</xdr:rowOff>
    </xdr:from>
    <xdr:to>
      <xdr:col>12</xdr:col>
      <xdr:colOff>0</xdr:colOff>
      <xdr:row>127</xdr:row>
      <xdr:rowOff>0</xdr:rowOff>
    </xdr:to>
    <xdr:sp>
      <xdr:nvSpPr>
        <xdr:cNvPr id="177" name="Text 29"/>
        <xdr:cNvSpPr txBox="1">
          <a:spLocks noChangeArrowheads="1"/>
        </xdr:cNvSpPr>
      </xdr:nvSpPr>
      <xdr:spPr>
        <a:xfrm>
          <a:off x="1019175" y="25403175"/>
          <a:ext cx="710565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127</xdr:row>
      <xdr:rowOff>0</xdr:rowOff>
    </xdr:from>
    <xdr:to>
      <xdr:col>12</xdr:col>
      <xdr:colOff>0</xdr:colOff>
      <xdr:row>127</xdr:row>
      <xdr:rowOff>0</xdr:rowOff>
    </xdr:to>
    <xdr:sp>
      <xdr:nvSpPr>
        <xdr:cNvPr id="178" name="Text 29"/>
        <xdr:cNvSpPr txBox="1">
          <a:spLocks noChangeArrowheads="1"/>
        </xdr:cNvSpPr>
      </xdr:nvSpPr>
      <xdr:spPr>
        <a:xfrm>
          <a:off x="1019175" y="25403175"/>
          <a:ext cx="710565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127</xdr:row>
      <xdr:rowOff>0</xdr:rowOff>
    </xdr:from>
    <xdr:to>
      <xdr:col>12</xdr:col>
      <xdr:colOff>0</xdr:colOff>
      <xdr:row>127</xdr:row>
      <xdr:rowOff>0</xdr:rowOff>
    </xdr:to>
    <xdr:sp>
      <xdr:nvSpPr>
        <xdr:cNvPr id="179" name="Text 29"/>
        <xdr:cNvSpPr txBox="1">
          <a:spLocks noChangeArrowheads="1"/>
        </xdr:cNvSpPr>
      </xdr:nvSpPr>
      <xdr:spPr>
        <a:xfrm>
          <a:off x="1019175" y="25403175"/>
          <a:ext cx="710565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127</xdr:row>
      <xdr:rowOff>0</xdr:rowOff>
    </xdr:from>
    <xdr:to>
      <xdr:col>12</xdr:col>
      <xdr:colOff>0</xdr:colOff>
      <xdr:row>127</xdr:row>
      <xdr:rowOff>0</xdr:rowOff>
    </xdr:to>
    <xdr:sp>
      <xdr:nvSpPr>
        <xdr:cNvPr id="180" name="Text 2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127</xdr:row>
      <xdr:rowOff>0</xdr:rowOff>
    </xdr:from>
    <xdr:to>
      <xdr:col>12</xdr:col>
      <xdr:colOff>0</xdr:colOff>
      <xdr:row>127</xdr:row>
      <xdr:rowOff>0</xdr:rowOff>
    </xdr:to>
    <xdr:sp>
      <xdr:nvSpPr>
        <xdr:cNvPr id="181" name="Text 2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127</xdr:row>
      <xdr:rowOff>0</xdr:rowOff>
    </xdr:from>
    <xdr:to>
      <xdr:col>12</xdr:col>
      <xdr:colOff>0</xdr:colOff>
      <xdr:row>127</xdr:row>
      <xdr:rowOff>0</xdr:rowOff>
    </xdr:to>
    <xdr:sp>
      <xdr:nvSpPr>
        <xdr:cNvPr id="182" name="Text 2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127</xdr:row>
      <xdr:rowOff>0</xdr:rowOff>
    </xdr:from>
    <xdr:to>
      <xdr:col>12</xdr:col>
      <xdr:colOff>0</xdr:colOff>
      <xdr:row>127</xdr:row>
      <xdr:rowOff>0</xdr:rowOff>
    </xdr:to>
    <xdr:sp>
      <xdr:nvSpPr>
        <xdr:cNvPr id="183" name="TextBox 183"/>
        <xdr:cNvSpPr txBox="1">
          <a:spLocks noChangeArrowheads="1"/>
        </xdr:cNvSpPr>
      </xdr:nvSpPr>
      <xdr:spPr>
        <a:xfrm>
          <a:off x="676275" y="25403175"/>
          <a:ext cx="744855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127</xdr:row>
      <xdr:rowOff>0</xdr:rowOff>
    </xdr:from>
    <xdr:to>
      <xdr:col>12</xdr:col>
      <xdr:colOff>0</xdr:colOff>
      <xdr:row>127</xdr:row>
      <xdr:rowOff>0</xdr:rowOff>
    </xdr:to>
    <xdr:sp>
      <xdr:nvSpPr>
        <xdr:cNvPr id="184" name="Text 11"/>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127</xdr:row>
      <xdr:rowOff>0</xdr:rowOff>
    </xdr:from>
    <xdr:to>
      <xdr:col>11</xdr:col>
      <xdr:colOff>981075</xdr:colOff>
      <xdr:row>127</xdr:row>
      <xdr:rowOff>0</xdr:rowOff>
    </xdr:to>
    <xdr:sp>
      <xdr:nvSpPr>
        <xdr:cNvPr id="185" name="TextBox 185"/>
        <xdr:cNvSpPr txBox="1">
          <a:spLocks noChangeArrowheads="1"/>
        </xdr:cNvSpPr>
      </xdr:nvSpPr>
      <xdr:spPr>
        <a:xfrm>
          <a:off x="685800" y="25403175"/>
          <a:ext cx="699135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127</xdr:row>
      <xdr:rowOff>0</xdr:rowOff>
    </xdr:from>
    <xdr:to>
      <xdr:col>12</xdr:col>
      <xdr:colOff>0</xdr:colOff>
      <xdr:row>127</xdr:row>
      <xdr:rowOff>0</xdr:rowOff>
    </xdr:to>
    <xdr:sp>
      <xdr:nvSpPr>
        <xdr:cNvPr id="186" name="TextBox 186"/>
        <xdr:cNvSpPr txBox="1">
          <a:spLocks noChangeArrowheads="1"/>
        </xdr:cNvSpPr>
      </xdr:nvSpPr>
      <xdr:spPr>
        <a:xfrm>
          <a:off x="285750" y="25403175"/>
          <a:ext cx="783907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127</xdr:row>
      <xdr:rowOff>0</xdr:rowOff>
    </xdr:from>
    <xdr:to>
      <xdr:col>12</xdr:col>
      <xdr:colOff>0</xdr:colOff>
      <xdr:row>127</xdr:row>
      <xdr:rowOff>0</xdr:rowOff>
    </xdr:to>
    <xdr:sp>
      <xdr:nvSpPr>
        <xdr:cNvPr id="187" name="Text 1"/>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127</xdr:row>
      <xdr:rowOff>0</xdr:rowOff>
    </xdr:from>
    <xdr:to>
      <xdr:col>12</xdr:col>
      <xdr:colOff>0</xdr:colOff>
      <xdr:row>127</xdr:row>
      <xdr:rowOff>0</xdr:rowOff>
    </xdr:to>
    <xdr:sp>
      <xdr:nvSpPr>
        <xdr:cNvPr id="188" name="Text 1"/>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127</xdr:row>
      <xdr:rowOff>0</xdr:rowOff>
    </xdr:from>
    <xdr:to>
      <xdr:col>12</xdr:col>
      <xdr:colOff>0</xdr:colOff>
      <xdr:row>127</xdr:row>
      <xdr:rowOff>0</xdr:rowOff>
    </xdr:to>
    <xdr:sp>
      <xdr:nvSpPr>
        <xdr:cNvPr id="189" name="Text 1"/>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127</xdr:row>
      <xdr:rowOff>0</xdr:rowOff>
    </xdr:from>
    <xdr:to>
      <xdr:col>12</xdr:col>
      <xdr:colOff>0</xdr:colOff>
      <xdr:row>127</xdr:row>
      <xdr:rowOff>0</xdr:rowOff>
    </xdr:to>
    <xdr:sp>
      <xdr:nvSpPr>
        <xdr:cNvPr id="190" name="TextBox 190"/>
        <xdr:cNvSpPr txBox="1">
          <a:spLocks noChangeArrowheads="1"/>
        </xdr:cNvSpPr>
      </xdr:nvSpPr>
      <xdr:spPr>
        <a:xfrm>
          <a:off x="276225" y="25403175"/>
          <a:ext cx="784860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127</xdr:row>
      <xdr:rowOff>0</xdr:rowOff>
    </xdr:from>
    <xdr:to>
      <xdr:col>12</xdr:col>
      <xdr:colOff>0</xdr:colOff>
      <xdr:row>127</xdr:row>
      <xdr:rowOff>0</xdr:rowOff>
    </xdr:to>
    <xdr:sp>
      <xdr:nvSpPr>
        <xdr:cNvPr id="191" name="TextBox 191"/>
        <xdr:cNvSpPr txBox="1">
          <a:spLocks noChangeArrowheads="1"/>
        </xdr:cNvSpPr>
      </xdr:nvSpPr>
      <xdr:spPr>
        <a:xfrm>
          <a:off x="676275" y="25403175"/>
          <a:ext cx="744855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127</xdr:row>
      <xdr:rowOff>0</xdr:rowOff>
    </xdr:from>
    <xdr:to>
      <xdr:col>12</xdr:col>
      <xdr:colOff>0</xdr:colOff>
      <xdr:row>127</xdr:row>
      <xdr:rowOff>0</xdr:rowOff>
    </xdr:to>
    <xdr:sp>
      <xdr:nvSpPr>
        <xdr:cNvPr id="192" name="TextBox 192"/>
        <xdr:cNvSpPr txBox="1">
          <a:spLocks noChangeArrowheads="1"/>
        </xdr:cNvSpPr>
      </xdr:nvSpPr>
      <xdr:spPr>
        <a:xfrm>
          <a:off x="685800" y="25403175"/>
          <a:ext cx="743902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127</xdr:row>
      <xdr:rowOff>0</xdr:rowOff>
    </xdr:from>
    <xdr:to>
      <xdr:col>12</xdr:col>
      <xdr:colOff>0</xdr:colOff>
      <xdr:row>127</xdr:row>
      <xdr:rowOff>0</xdr:rowOff>
    </xdr:to>
    <xdr:sp>
      <xdr:nvSpPr>
        <xdr:cNvPr id="193" name="TextBox 193"/>
        <xdr:cNvSpPr txBox="1">
          <a:spLocks noChangeArrowheads="1"/>
        </xdr:cNvSpPr>
      </xdr:nvSpPr>
      <xdr:spPr>
        <a:xfrm>
          <a:off x="685800" y="25403175"/>
          <a:ext cx="743902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127</xdr:row>
      <xdr:rowOff>0</xdr:rowOff>
    </xdr:from>
    <xdr:to>
      <xdr:col>12</xdr:col>
      <xdr:colOff>0</xdr:colOff>
      <xdr:row>127</xdr:row>
      <xdr:rowOff>0</xdr:rowOff>
    </xdr:to>
    <xdr:sp>
      <xdr:nvSpPr>
        <xdr:cNvPr id="194" name="TextBox 194"/>
        <xdr:cNvSpPr txBox="1">
          <a:spLocks noChangeArrowheads="1"/>
        </xdr:cNvSpPr>
      </xdr:nvSpPr>
      <xdr:spPr>
        <a:xfrm>
          <a:off x="285750" y="25403175"/>
          <a:ext cx="783907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127</xdr:row>
      <xdr:rowOff>0</xdr:rowOff>
    </xdr:from>
    <xdr:to>
      <xdr:col>12</xdr:col>
      <xdr:colOff>0</xdr:colOff>
      <xdr:row>127</xdr:row>
      <xdr:rowOff>0</xdr:rowOff>
    </xdr:to>
    <xdr:sp>
      <xdr:nvSpPr>
        <xdr:cNvPr id="195" name="TextBox 195"/>
        <xdr:cNvSpPr txBox="1">
          <a:spLocks noChangeArrowheads="1"/>
        </xdr:cNvSpPr>
      </xdr:nvSpPr>
      <xdr:spPr>
        <a:xfrm>
          <a:off x="676275" y="25403175"/>
          <a:ext cx="744855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127</xdr:row>
      <xdr:rowOff>0</xdr:rowOff>
    </xdr:from>
    <xdr:to>
      <xdr:col>12</xdr:col>
      <xdr:colOff>0</xdr:colOff>
      <xdr:row>127</xdr:row>
      <xdr:rowOff>0</xdr:rowOff>
    </xdr:to>
    <xdr:sp>
      <xdr:nvSpPr>
        <xdr:cNvPr id="196" name="TextBox 196"/>
        <xdr:cNvSpPr txBox="1">
          <a:spLocks noChangeArrowheads="1"/>
        </xdr:cNvSpPr>
      </xdr:nvSpPr>
      <xdr:spPr>
        <a:xfrm>
          <a:off x="276225" y="25403175"/>
          <a:ext cx="784860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127</xdr:row>
      <xdr:rowOff>0</xdr:rowOff>
    </xdr:from>
    <xdr:to>
      <xdr:col>12</xdr:col>
      <xdr:colOff>0</xdr:colOff>
      <xdr:row>127</xdr:row>
      <xdr:rowOff>0</xdr:rowOff>
    </xdr:to>
    <xdr:sp>
      <xdr:nvSpPr>
        <xdr:cNvPr id="197" name="TextBox 197"/>
        <xdr:cNvSpPr txBox="1">
          <a:spLocks noChangeArrowheads="1"/>
        </xdr:cNvSpPr>
      </xdr:nvSpPr>
      <xdr:spPr>
        <a:xfrm>
          <a:off x="266700" y="25403175"/>
          <a:ext cx="785812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127</xdr:row>
      <xdr:rowOff>0</xdr:rowOff>
    </xdr:from>
    <xdr:to>
      <xdr:col>12</xdr:col>
      <xdr:colOff>0</xdr:colOff>
      <xdr:row>127</xdr:row>
      <xdr:rowOff>0</xdr:rowOff>
    </xdr:to>
    <xdr:sp>
      <xdr:nvSpPr>
        <xdr:cNvPr id="198" name="TextBox 198"/>
        <xdr:cNvSpPr txBox="1">
          <a:spLocks noChangeArrowheads="1"/>
        </xdr:cNvSpPr>
      </xdr:nvSpPr>
      <xdr:spPr>
        <a:xfrm>
          <a:off x="285750" y="25403175"/>
          <a:ext cx="783907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127</xdr:row>
      <xdr:rowOff>0</xdr:rowOff>
    </xdr:from>
    <xdr:to>
      <xdr:col>12</xdr:col>
      <xdr:colOff>9525</xdr:colOff>
      <xdr:row>127</xdr:row>
      <xdr:rowOff>0</xdr:rowOff>
    </xdr:to>
    <xdr:sp>
      <xdr:nvSpPr>
        <xdr:cNvPr id="199" name="Text 31"/>
        <xdr:cNvSpPr txBox="1">
          <a:spLocks noChangeArrowheads="1"/>
        </xdr:cNvSpPr>
      </xdr:nvSpPr>
      <xdr:spPr>
        <a:xfrm>
          <a:off x="276225" y="25403175"/>
          <a:ext cx="785812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127</xdr:row>
      <xdr:rowOff>0</xdr:rowOff>
    </xdr:from>
    <xdr:to>
      <xdr:col>11</xdr:col>
      <xdr:colOff>981075</xdr:colOff>
      <xdr:row>127</xdr:row>
      <xdr:rowOff>0</xdr:rowOff>
    </xdr:to>
    <xdr:sp>
      <xdr:nvSpPr>
        <xdr:cNvPr id="200" name="Text 185"/>
        <xdr:cNvSpPr txBox="1">
          <a:spLocks noChangeArrowheads="1"/>
        </xdr:cNvSpPr>
      </xdr:nvSpPr>
      <xdr:spPr>
        <a:xfrm>
          <a:off x="704850" y="25403175"/>
          <a:ext cx="697230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127</xdr:row>
      <xdr:rowOff>0</xdr:rowOff>
    </xdr:from>
    <xdr:to>
      <xdr:col>12</xdr:col>
      <xdr:colOff>0</xdr:colOff>
      <xdr:row>127</xdr:row>
      <xdr:rowOff>0</xdr:rowOff>
    </xdr:to>
    <xdr:sp>
      <xdr:nvSpPr>
        <xdr:cNvPr id="201" name="Text 2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127</xdr:row>
      <xdr:rowOff>0</xdr:rowOff>
    </xdr:from>
    <xdr:to>
      <xdr:col>12</xdr:col>
      <xdr:colOff>0</xdr:colOff>
      <xdr:row>127</xdr:row>
      <xdr:rowOff>0</xdr:rowOff>
    </xdr:to>
    <xdr:sp>
      <xdr:nvSpPr>
        <xdr:cNvPr id="202" name="Text 34"/>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127</xdr:row>
      <xdr:rowOff>0</xdr:rowOff>
    </xdr:from>
    <xdr:to>
      <xdr:col>12</xdr:col>
      <xdr:colOff>0</xdr:colOff>
      <xdr:row>127</xdr:row>
      <xdr:rowOff>0</xdr:rowOff>
    </xdr:to>
    <xdr:sp>
      <xdr:nvSpPr>
        <xdr:cNvPr id="203" name="Text 43"/>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127</xdr:row>
      <xdr:rowOff>0</xdr:rowOff>
    </xdr:from>
    <xdr:to>
      <xdr:col>12</xdr:col>
      <xdr:colOff>0</xdr:colOff>
      <xdr:row>127</xdr:row>
      <xdr:rowOff>0</xdr:rowOff>
    </xdr:to>
    <xdr:sp>
      <xdr:nvSpPr>
        <xdr:cNvPr id="204" name="Text 44"/>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127</xdr:row>
      <xdr:rowOff>0</xdr:rowOff>
    </xdr:from>
    <xdr:to>
      <xdr:col>11</xdr:col>
      <xdr:colOff>876300</xdr:colOff>
      <xdr:row>127</xdr:row>
      <xdr:rowOff>0</xdr:rowOff>
    </xdr:to>
    <xdr:sp>
      <xdr:nvSpPr>
        <xdr:cNvPr id="205" name="Text 7"/>
        <xdr:cNvSpPr txBox="1">
          <a:spLocks noChangeArrowheads="1"/>
        </xdr:cNvSpPr>
      </xdr:nvSpPr>
      <xdr:spPr>
        <a:xfrm>
          <a:off x="295275" y="25403175"/>
          <a:ext cx="72771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127</xdr:row>
      <xdr:rowOff>0</xdr:rowOff>
    </xdr:from>
    <xdr:to>
      <xdr:col>12</xdr:col>
      <xdr:colOff>0</xdr:colOff>
      <xdr:row>127</xdr:row>
      <xdr:rowOff>0</xdr:rowOff>
    </xdr:to>
    <xdr:sp>
      <xdr:nvSpPr>
        <xdr:cNvPr id="206" name="Text 7"/>
        <xdr:cNvSpPr txBox="1">
          <a:spLocks noChangeArrowheads="1"/>
        </xdr:cNvSpPr>
      </xdr:nvSpPr>
      <xdr:spPr>
        <a:xfrm>
          <a:off x="657225" y="25403175"/>
          <a:ext cx="74676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127</xdr:row>
      <xdr:rowOff>0</xdr:rowOff>
    </xdr:from>
    <xdr:to>
      <xdr:col>10</xdr:col>
      <xdr:colOff>190500</xdr:colOff>
      <xdr:row>127</xdr:row>
      <xdr:rowOff>0</xdr:rowOff>
    </xdr:to>
    <xdr:sp>
      <xdr:nvSpPr>
        <xdr:cNvPr id="207" name="Text 7"/>
        <xdr:cNvSpPr txBox="1">
          <a:spLocks noChangeArrowheads="1"/>
        </xdr:cNvSpPr>
      </xdr:nvSpPr>
      <xdr:spPr>
        <a:xfrm>
          <a:off x="276225" y="25403175"/>
          <a:ext cx="64198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127</xdr:row>
      <xdr:rowOff>0</xdr:rowOff>
    </xdr:from>
    <xdr:to>
      <xdr:col>10</xdr:col>
      <xdr:colOff>190500</xdr:colOff>
      <xdr:row>127</xdr:row>
      <xdr:rowOff>0</xdr:rowOff>
    </xdr:to>
    <xdr:sp>
      <xdr:nvSpPr>
        <xdr:cNvPr id="208" name="Text 7"/>
        <xdr:cNvSpPr txBox="1">
          <a:spLocks noChangeArrowheads="1"/>
        </xdr:cNvSpPr>
      </xdr:nvSpPr>
      <xdr:spPr>
        <a:xfrm>
          <a:off x="276225" y="25403175"/>
          <a:ext cx="64198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127</xdr:row>
      <xdr:rowOff>0</xdr:rowOff>
    </xdr:from>
    <xdr:to>
      <xdr:col>12</xdr:col>
      <xdr:colOff>9525</xdr:colOff>
      <xdr:row>127</xdr:row>
      <xdr:rowOff>0</xdr:rowOff>
    </xdr:to>
    <xdr:sp>
      <xdr:nvSpPr>
        <xdr:cNvPr id="209" name="Text 7"/>
        <xdr:cNvSpPr txBox="1">
          <a:spLocks noChangeArrowheads="1"/>
        </xdr:cNvSpPr>
      </xdr:nvSpPr>
      <xdr:spPr>
        <a:xfrm>
          <a:off x="657225" y="25403175"/>
          <a:ext cx="7477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127</xdr:row>
      <xdr:rowOff>0</xdr:rowOff>
    </xdr:from>
    <xdr:to>
      <xdr:col>11</xdr:col>
      <xdr:colOff>876300</xdr:colOff>
      <xdr:row>127</xdr:row>
      <xdr:rowOff>0</xdr:rowOff>
    </xdr:to>
    <xdr:sp>
      <xdr:nvSpPr>
        <xdr:cNvPr id="210" name="Text 7"/>
        <xdr:cNvSpPr txBox="1">
          <a:spLocks noChangeArrowheads="1"/>
        </xdr:cNvSpPr>
      </xdr:nvSpPr>
      <xdr:spPr>
        <a:xfrm>
          <a:off x="971550" y="25403175"/>
          <a:ext cx="66008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127</xdr:row>
      <xdr:rowOff>0</xdr:rowOff>
    </xdr:from>
    <xdr:to>
      <xdr:col>12</xdr:col>
      <xdr:colOff>0</xdr:colOff>
      <xdr:row>127</xdr:row>
      <xdr:rowOff>0</xdr:rowOff>
    </xdr:to>
    <xdr:sp>
      <xdr:nvSpPr>
        <xdr:cNvPr id="211" name="Text 7"/>
        <xdr:cNvSpPr txBox="1">
          <a:spLocks noChangeArrowheads="1"/>
        </xdr:cNvSpPr>
      </xdr:nvSpPr>
      <xdr:spPr>
        <a:xfrm>
          <a:off x="971550" y="25403175"/>
          <a:ext cx="7153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127</xdr:row>
      <xdr:rowOff>0</xdr:rowOff>
    </xdr:from>
    <xdr:to>
      <xdr:col>11</xdr:col>
      <xdr:colOff>866775</xdr:colOff>
      <xdr:row>127</xdr:row>
      <xdr:rowOff>0</xdr:rowOff>
    </xdr:to>
    <xdr:sp>
      <xdr:nvSpPr>
        <xdr:cNvPr id="212" name="Text 7"/>
        <xdr:cNvSpPr txBox="1">
          <a:spLocks noChangeArrowheads="1"/>
        </xdr:cNvSpPr>
      </xdr:nvSpPr>
      <xdr:spPr>
        <a:xfrm>
          <a:off x="647700" y="25403175"/>
          <a:ext cx="6915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127</xdr:row>
      <xdr:rowOff>0</xdr:rowOff>
    </xdr:from>
    <xdr:to>
      <xdr:col>12</xdr:col>
      <xdr:colOff>0</xdr:colOff>
      <xdr:row>127</xdr:row>
      <xdr:rowOff>0</xdr:rowOff>
    </xdr:to>
    <xdr:sp>
      <xdr:nvSpPr>
        <xdr:cNvPr id="213" name="Text 2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127</xdr:row>
      <xdr:rowOff>0</xdr:rowOff>
    </xdr:from>
    <xdr:to>
      <xdr:col>12</xdr:col>
      <xdr:colOff>0</xdr:colOff>
      <xdr:row>127</xdr:row>
      <xdr:rowOff>0</xdr:rowOff>
    </xdr:to>
    <xdr:sp>
      <xdr:nvSpPr>
        <xdr:cNvPr id="214" name="Text 2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127</xdr:row>
      <xdr:rowOff>0</xdr:rowOff>
    </xdr:from>
    <xdr:to>
      <xdr:col>12</xdr:col>
      <xdr:colOff>0</xdr:colOff>
      <xdr:row>127</xdr:row>
      <xdr:rowOff>0</xdr:rowOff>
    </xdr:to>
    <xdr:sp>
      <xdr:nvSpPr>
        <xdr:cNvPr id="215" name="Text 2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127</xdr:row>
      <xdr:rowOff>0</xdr:rowOff>
    </xdr:from>
    <xdr:to>
      <xdr:col>12</xdr:col>
      <xdr:colOff>0</xdr:colOff>
      <xdr:row>127</xdr:row>
      <xdr:rowOff>0</xdr:rowOff>
    </xdr:to>
    <xdr:sp>
      <xdr:nvSpPr>
        <xdr:cNvPr id="216" name="TextBox 216"/>
        <xdr:cNvSpPr txBox="1">
          <a:spLocks noChangeArrowheads="1"/>
        </xdr:cNvSpPr>
      </xdr:nvSpPr>
      <xdr:spPr>
        <a:xfrm>
          <a:off x="285750" y="25403175"/>
          <a:ext cx="783907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127</xdr:row>
      <xdr:rowOff>0</xdr:rowOff>
    </xdr:from>
    <xdr:to>
      <xdr:col>12</xdr:col>
      <xdr:colOff>0</xdr:colOff>
      <xdr:row>127</xdr:row>
      <xdr:rowOff>0</xdr:rowOff>
    </xdr:to>
    <xdr:sp>
      <xdr:nvSpPr>
        <xdr:cNvPr id="217" name="Text 2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127</xdr:row>
      <xdr:rowOff>0</xdr:rowOff>
    </xdr:from>
    <xdr:to>
      <xdr:col>12</xdr:col>
      <xdr:colOff>0</xdr:colOff>
      <xdr:row>127</xdr:row>
      <xdr:rowOff>0</xdr:rowOff>
    </xdr:to>
    <xdr:sp>
      <xdr:nvSpPr>
        <xdr:cNvPr id="218" name="Text 34"/>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127</xdr:row>
      <xdr:rowOff>0</xdr:rowOff>
    </xdr:from>
    <xdr:to>
      <xdr:col>12</xdr:col>
      <xdr:colOff>0</xdr:colOff>
      <xdr:row>127</xdr:row>
      <xdr:rowOff>0</xdr:rowOff>
    </xdr:to>
    <xdr:sp>
      <xdr:nvSpPr>
        <xdr:cNvPr id="219" name="Text 43"/>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127</xdr:row>
      <xdr:rowOff>0</xdr:rowOff>
    </xdr:from>
    <xdr:to>
      <xdr:col>12</xdr:col>
      <xdr:colOff>0</xdr:colOff>
      <xdr:row>127</xdr:row>
      <xdr:rowOff>0</xdr:rowOff>
    </xdr:to>
    <xdr:sp>
      <xdr:nvSpPr>
        <xdr:cNvPr id="220" name="Text 44"/>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127</xdr:row>
      <xdr:rowOff>0</xdr:rowOff>
    </xdr:from>
    <xdr:to>
      <xdr:col>11</xdr:col>
      <xdr:colOff>876300</xdr:colOff>
      <xdr:row>127</xdr:row>
      <xdr:rowOff>0</xdr:rowOff>
    </xdr:to>
    <xdr:sp>
      <xdr:nvSpPr>
        <xdr:cNvPr id="221" name="Text 7"/>
        <xdr:cNvSpPr txBox="1">
          <a:spLocks noChangeArrowheads="1"/>
        </xdr:cNvSpPr>
      </xdr:nvSpPr>
      <xdr:spPr>
        <a:xfrm>
          <a:off x="295275" y="25403175"/>
          <a:ext cx="72771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127</xdr:row>
      <xdr:rowOff>0</xdr:rowOff>
    </xdr:from>
    <xdr:to>
      <xdr:col>12</xdr:col>
      <xdr:colOff>0</xdr:colOff>
      <xdr:row>127</xdr:row>
      <xdr:rowOff>0</xdr:rowOff>
    </xdr:to>
    <xdr:sp>
      <xdr:nvSpPr>
        <xdr:cNvPr id="222" name="Text 7"/>
        <xdr:cNvSpPr txBox="1">
          <a:spLocks noChangeArrowheads="1"/>
        </xdr:cNvSpPr>
      </xdr:nvSpPr>
      <xdr:spPr>
        <a:xfrm>
          <a:off x="657225" y="25403175"/>
          <a:ext cx="74676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127</xdr:row>
      <xdr:rowOff>0</xdr:rowOff>
    </xdr:from>
    <xdr:to>
      <xdr:col>10</xdr:col>
      <xdr:colOff>190500</xdr:colOff>
      <xdr:row>127</xdr:row>
      <xdr:rowOff>0</xdr:rowOff>
    </xdr:to>
    <xdr:sp>
      <xdr:nvSpPr>
        <xdr:cNvPr id="223" name="Text 7"/>
        <xdr:cNvSpPr txBox="1">
          <a:spLocks noChangeArrowheads="1"/>
        </xdr:cNvSpPr>
      </xdr:nvSpPr>
      <xdr:spPr>
        <a:xfrm>
          <a:off x="276225" y="25403175"/>
          <a:ext cx="64198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127</xdr:row>
      <xdr:rowOff>0</xdr:rowOff>
    </xdr:from>
    <xdr:to>
      <xdr:col>10</xdr:col>
      <xdr:colOff>190500</xdr:colOff>
      <xdr:row>127</xdr:row>
      <xdr:rowOff>0</xdr:rowOff>
    </xdr:to>
    <xdr:sp>
      <xdr:nvSpPr>
        <xdr:cNvPr id="224" name="Text 7"/>
        <xdr:cNvSpPr txBox="1">
          <a:spLocks noChangeArrowheads="1"/>
        </xdr:cNvSpPr>
      </xdr:nvSpPr>
      <xdr:spPr>
        <a:xfrm>
          <a:off x="276225" y="25403175"/>
          <a:ext cx="64198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127</xdr:row>
      <xdr:rowOff>0</xdr:rowOff>
    </xdr:from>
    <xdr:to>
      <xdr:col>12</xdr:col>
      <xdr:colOff>9525</xdr:colOff>
      <xdr:row>127</xdr:row>
      <xdr:rowOff>0</xdr:rowOff>
    </xdr:to>
    <xdr:sp>
      <xdr:nvSpPr>
        <xdr:cNvPr id="225" name="Text 7"/>
        <xdr:cNvSpPr txBox="1">
          <a:spLocks noChangeArrowheads="1"/>
        </xdr:cNvSpPr>
      </xdr:nvSpPr>
      <xdr:spPr>
        <a:xfrm>
          <a:off x="657225" y="25403175"/>
          <a:ext cx="7477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127</xdr:row>
      <xdr:rowOff>0</xdr:rowOff>
    </xdr:from>
    <xdr:to>
      <xdr:col>11</xdr:col>
      <xdr:colOff>876300</xdr:colOff>
      <xdr:row>127</xdr:row>
      <xdr:rowOff>0</xdr:rowOff>
    </xdr:to>
    <xdr:sp>
      <xdr:nvSpPr>
        <xdr:cNvPr id="226" name="Text 7"/>
        <xdr:cNvSpPr txBox="1">
          <a:spLocks noChangeArrowheads="1"/>
        </xdr:cNvSpPr>
      </xdr:nvSpPr>
      <xdr:spPr>
        <a:xfrm>
          <a:off x="971550" y="25403175"/>
          <a:ext cx="66008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127</xdr:row>
      <xdr:rowOff>0</xdr:rowOff>
    </xdr:from>
    <xdr:to>
      <xdr:col>12</xdr:col>
      <xdr:colOff>0</xdr:colOff>
      <xdr:row>127</xdr:row>
      <xdr:rowOff>0</xdr:rowOff>
    </xdr:to>
    <xdr:sp>
      <xdr:nvSpPr>
        <xdr:cNvPr id="227" name="Text 7"/>
        <xdr:cNvSpPr txBox="1">
          <a:spLocks noChangeArrowheads="1"/>
        </xdr:cNvSpPr>
      </xdr:nvSpPr>
      <xdr:spPr>
        <a:xfrm>
          <a:off x="971550" y="25403175"/>
          <a:ext cx="7153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127</xdr:row>
      <xdr:rowOff>0</xdr:rowOff>
    </xdr:from>
    <xdr:to>
      <xdr:col>11</xdr:col>
      <xdr:colOff>866775</xdr:colOff>
      <xdr:row>127</xdr:row>
      <xdr:rowOff>0</xdr:rowOff>
    </xdr:to>
    <xdr:sp>
      <xdr:nvSpPr>
        <xdr:cNvPr id="228" name="Text 7"/>
        <xdr:cNvSpPr txBox="1">
          <a:spLocks noChangeArrowheads="1"/>
        </xdr:cNvSpPr>
      </xdr:nvSpPr>
      <xdr:spPr>
        <a:xfrm>
          <a:off x="647700" y="25403175"/>
          <a:ext cx="6915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127</xdr:row>
      <xdr:rowOff>0</xdr:rowOff>
    </xdr:from>
    <xdr:to>
      <xdr:col>12</xdr:col>
      <xdr:colOff>0</xdr:colOff>
      <xdr:row>127</xdr:row>
      <xdr:rowOff>0</xdr:rowOff>
    </xdr:to>
    <xdr:sp>
      <xdr:nvSpPr>
        <xdr:cNvPr id="229" name="Text 2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127</xdr:row>
      <xdr:rowOff>0</xdr:rowOff>
    </xdr:from>
    <xdr:to>
      <xdr:col>12</xdr:col>
      <xdr:colOff>0</xdr:colOff>
      <xdr:row>127</xdr:row>
      <xdr:rowOff>0</xdr:rowOff>
    </xdr:to>
    <xdr:sp>
      <xdr:nvSpPr>
        <xdr:cNvPr id="230" name="Text 2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127</xdr:row>
      <xdr:rowOff>0</xdr:rowOff>
    </xdr:from>
    <xdr:to>
      <xdr:col>12</xdr:col>
      <xdr:colOff>0</xdr:colOff>
      <xdr:row>127</xdr:row>
      <xdr:rowOff>0</xdr:rowOff>
    </xdr:to>
    <xdr:sp>
      <xdr:nvSpPr>
        <xdr:cNvPr id="231" name="Text 2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127</xdr:row>
      <xdr:rowOff>0</xdr:rowOff>
    </xdr:from>
    <xdr:to>
      <xdr:col>12</xdr:col>
      <xdr:colOff>0</xdr:colOff>
      <xdr:row>127</xdr:row>
      <xdr:rowOff>0</xdr:rowOff>
    </xdr:to>
    <xdr:sp>
      <xdr:nvSpPr>
        <xdr:cNvPr id="232" name="TextBox 232"/>
        <xdr:cNvSpPr txBox="1">
          <a:spLocks noChangeArrowheads="1"/>
        </xdr:cNvSpPr>
      </xdr:nvSpPr>
      <xdr:spPr>
        <a:xfrm>
          <a:off x="285750" y="25403175"/>
          <a:ext cx="783907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127</xdr:row>
      <xdr:rowOff>0</xdr:rowOff>
    </xdr:from>
    <xdr:to>
      <xdr:col>12</xdr:col>
      <xdr:colOff>0</xdr:colOff>
      <xdr:row>127</xdr:row>
      <xdr:rowOff>0</xdr:rowOff>
    </xdr:to>
    <xdr:sp>
      <xdr:nvSpPr>
        <xdr:cNvPr id="233" name="TextBox 233"/>
        <xdr:cNvSpPr txBox="1">
          <a:spLocks noChangeArrowheads="1"/>
        </xdr:cNvSpPr>
      </xdr:nvSpPr>
      <xdr:spPr>
        <a:xfrm>
          <a:off x="685800" y="25403175"/>
          <a:ext cx="743902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127</xdr:row>
      <xdr:rowOff>0</xdr:rowOff>
    </xdr:from>
    <xdr:to>
      <xdr:col>12</xdr:col>
      <xdr:colOff>0</xdr:colOff>
      <xdr:row>127</xdr:row>
      <xdr:rowOff>0</xdr:rowOff>
    </xdr:to>
    <xdr:sp>
      <xdr:nvSpPr>
        <xdr:cNvPr id="234" name="TextBox 234"/>
        <xdr:cNvSpPr txBox="1">
          <a:spLocks noChangeArrowheads="1"/>
        </xdr:cNvSpPr>
      </xdr:nvSpPr>
      <xdr:spPr>
        <a:xfrm>
          <a:off x="676275" y="25403175"/>
          <a:ext cx="744855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127</xdr:row>
      <xdr:rowOff>0</xdr:rowOff>
    </xdr:from>
    <xdr:to>
      <xdr:col>12</xdr:col>
      <xdr:colOff>0</xdr:colOff>
      <xdr:row>127</xdr:row>
      <xdr:rowOff>0</xdr:rowOff>
    </xdr:to>
    <xdr:sp>
      <xdr:nvSpPr>
        <xdr:cNvPr id="235" name="Text 30"/>
        <xdr:cNvSpPr txBox="1">
          <a:spLocks noChangeArrowheads="1"/>
        </xdr:cNvSpPr>
      </xdr:nvSpPr>
      <xdr:spPr>
        <a:xfrm>
          <a:off x="266700" y="25403175"/>
          <a:ext cx="785812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127</xdr:row>
      <xdr:rowOff>0</xdr:rowOff>
    </xdr:from>
    <xdr:to>
      <xdr:col>12</xdr:col>
      <xdr:colOff>0</xdr:colOff>
      <xdr:row>127</xdr:row>
      <xdr:rowOff>0</xdr:rowOff>
    </xdr:to>
    <xdr:sp>
      <xdr:nvSpPr>
        <xdr:cNvPr id="236" name="Text 14"/>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127</xdr:row>
      <xdr:rowOff>0</xdr:rowOff>
    </xdr:from>
    <xdr:to>
      <xdr:col>12</xdr:col>
      <xdr:colOff>0</xdr:colOff>
      <xdr:row>127</xdr:row>
      <xdr:rowOff>0</xdr:rowOff>
    </xdr:to>
    <xdr:sp>
      <xdr:nvSpPr>
        <xdr:cNvPr id="237" name="Text 39"/>
        <xdr:cNvSpPr txBox="1">
          <a:spLocks noChangeArrowheads="1"/>
        </xdr:cNvSpPr>
      </xdr:nvSpPr>
      <xdr:spPr>
        <a:xfrm>
          <a:off x="685800" y="25403175"/>
          <a:ext cx="743902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127</xdr:row>
      <xdr:rowOff>0</xdr:rowOff>
    </xdr:from>
    <xdr:to>
      <xdr:col>12</xdr:col>
      <xdr:colOff>0</xdr:colOff>
      <xdr:row>127</xdr:row>
      <xdr:rowOff>0</xdr:rowOff>
    </xdr:to>
    <xdr:sp>
      <xdr:nvSpPr>
        <xdr:cNvPr id="238" name="Text 14"/>
        <xdr:cNvSpPr txBox="1">
          <a:spLocks noChangeArrowheads="1"/>
        </xdr:cNvSpPr>
      </xdr:nvSpPr>
      <xdr:spPr>
        <a:xfrm>
          <a:off x="1028700" y="25403175"/>
          <a:ext cx="709612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43</xdr:row>
      <xdr:rowOff>0</xdr:rowOff>
    </xdr:from>
    <xdr:to>
      <xdr:col>6</xdr:col>
      <xdr:colOff>9525</xdr:colOff>
      <xdr:row>48</xdr:row>
      <xdr:rowOff>66675</xdr:rowOff>
    </xdr:to>
    <xdr:sp>
      <xdr:nvSpPr>
        <xdr:cNvPr id="1" name="TextBox 1"/>
        <xdr:cNvSpPr txBox="1">
          <a:spLocks noChangeArrowheads="1"/>
        </xdr:cNvSpPr>
      </xdr:nvSpPr>
      <xdr:spPr>
        <a:xfrm>
          <a:off x="600075" y="7829550"/>
          <a:ext cx="4953000" cy="9715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There are no comparative figures as this is the second interim financial report prepared in accordance with MASB 26 Interim Financial Reporting</a:t>
          </a:r>
        </a:p>
      </xdr:txBody>
    </xdr:sp>
    <xdr:clientData/>
  </xdr:twoCellAnchor>
  <xdr:twoCellAnchor>
    <xdr:from>
      <xdr:col>0</xdr:col>
      <xdr:colOff>28575</xdr:colOff>
      <xdr:row>46</xdr:row>
      <xdr:rowOff>0</xdr:rowOff>
    </xdr:from>
    <xdr:to>
      <xdr:col>6</xdr:col>
      <xdr:colOff>9525</xdr:colOff>
      <xdr:row>50</xdr:row>
      <xdr:rowOff>38100</xdr:rowOff>
    </xdr:to>
    <xdr:sp>
      <xdr:nvSpPr>
        <xdr:cNvPr id="2" name="TextBox 3"/>
        <xdr:cNvSpPr txBox="1">
          <a:spLocks noChangeArrowheads="1"/>
        </xdr:cNvSpPr>
      </xdr:nvSpPr>
      <xdr:spPr>
        <a:xfrm>
          <a:off x="28575" y="8372475"/>
          <a:ext cx="5524500" cy="77152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Cash Flow Statement should be read in conjunction with the Annual Financial Report for the year ended 30 June 2002)</a:t>
          </a:r>
        </a:p>
      </xdr:txBody>
    </xdr:sp>
    <xdr:clientData/>
  </xdr:twoCellAnchor>
  <xdr:twoCellAnchor>
    <xdr:from>
      <xdr:col>0</xdr:col>
      <xdr:colOff>600075</xdr:colOff>
      <xdr:row>91</xdr:row>
      <xdr:rowOff>0</xdr:rowOff>
    </xdr:from>
    <xdr:to>
      <xdr:col>5</xdr:col>
      <xdr:colOff>1047750</xdr:colOff>
      <xdr:row>94</xdr:row>
      <xdr:rowOff>66675</xdr:rowOff>
    </xdr:to>
    <xdr:sp>
      <xdr:nvSpPr>
        <xdr:cNvPr id="3" name="TextBox 4"/>
        <xdr:cNvSpPr txBox="1">
          <a:spLocks noChangeArrowheads="1"/>
        </xdr:cNvSpPr>
      </xdr:nvSpPr>
      <xdr:spPr>
        <a:xfrm>
          <a:off x="600075" y="16583025"/>
          <a:ext cx="4905375" cy="60960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There are no comparative figures as this is the second interim financial report prepared in accordance with MASB 26 Interim Financial Reporting</a:t>
          </a:r>
        </a:p>
      </xdr:txBody>
    </xdr:sp>
    <xdr:clientData/>
  </xdr:twoCellAnchor>
  <xdr:twoCellAnchor>
    <xdr:from>
      <xdr:col>0</xdr:col>
      <xdr:colOff>28575</xdr:colOff>
      <xdr:row>94</xdr:row>
      <xdr:rowOff>0</xdr:rowOff>
    </xdr:from>
    <xdr:to>
      <xdr:col>7</xdr:col>
      <xdr:colOff>95250</xdr:colOff>
      <xdr:row>98</xdr:row>
      <xdr:rowOff>38100</xdr:rowOff>
    </xdr:to>
    <xdr:sp>
      <xdr:nvSpPr>
        <xdr:cNvPr id="4" name="TextBox 5"/>
        <xdr:cNvSpPr txBox="1">
          <a:spLocks noChangeArrowheads="1"/>
        </xdr:cNvSpPr>
      </xdr:nvSpPr>
      <xdr:spPr>
        <a:xfrm>
          <a:off x="28575" y="17125950"/>
          <a:ext cx="5619750" cy="77152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Cash Flow Statement should be read in conjunction with the Annual Financial Report for the year ended 30 June 2002)</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orary%20Internet%20Files\OLKE310\EDSBn-Accs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p Info"/>
      <sheetName val="dr"/>
      <sheetName val="acs"/>
      <sheetName val="StmtEquity-GROUP"/>
      <sheetName val="Note 4(Contd.)"/>
      <sheetName val="fixed-group"/>
      <sheetName val="fixed-company"/>
      <sheetName val="statement"/>
      <sheetName val="auditor"/>
    </sheetNames>
    <sheetDataSet>
      <sheetData sheetId="1">
        <row r="1">
          <cell r="A1" t="str">
            <v>EDARAN DIGITAL SYSTEMS BERHAD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02"/>
  <sheetViews>
    <sheetView view="pageBreakPreview" zoomScale="60" zoomScaleNormal="80" workbookViewId="0" topLeftCell="A102">
      <selection activeCell="D71" sqref="D71"/>
    </sheetView>
  </sheetViews>
  <sheetFormatPr defaultColWidth="9.140625" defaultRowHeight="15.75" customHeight="1"/>
  <cols>
    <col min="1" max="1" width="4.140625" style="62" customWidth="1"/>
    <col min="2" max="2" width="6.00390625" style="62" customWidth="1"/>
    <col min="3" max="3" width="5.140625" style="62" customWidth="1"/>
    <col min="4" max="4" width="14.28125" style="62" customWidth="1"/>
    <col min="5" max="5" width="13.7109375" style="62" customWidth="1"/>
    <col min="6" max="6" width="16.00390625" style="64" customWidth="1"/>
    <col min="7" max="7" width="3.140625" style="62" customWidth="1"/>
    <col min="8" max="8" width="17.28125" style="62" customWidth="1"/>
    <col min="9" max="9" width="3.00390625" style="62" customWidth="1"/>
    <col min="10" max="10" width="14.8515625" style="62" customWidth="1"/>
    <col min="11" max="11" width="2.8515625" style="62" customWidth="1"/>
    <col min="12" max="12" width="21.421875" style="62" customWidth="1"/>
    <col min="13" max="16384" width="10.28125" style="62" customWidth="1"/>
  </cols>
  <sheetData>
    <row r="1" spans="1:6" ht="15.75" customHeight="1">
      <c r="A1" s="168" t="s">
        <v>110</v>
      </c>
      <c r="B1" s="168"/>
      <c r="C1" s="168"/>
      <c r="D1" s="168"/>
      <c r="E1" s="169"/>
      <c r="F1" s="170"/>
    </row>
    <row r="2" spans="1:6" ht="15.75" customHeight="1">
      <c r="A2" s="168"/>
      <c r="B2" s="168"/>
      <c r="C2" s="168"/>
      <c r="D2" s="168"/>
      <c r="E2" s="168"/>
      <c r="F2" s="170"/>
    </row>
    <row r="3" spans="1:6" ht="15.75" customHeight="1">
      <c r="A3" s="168" t="s">
        <v>111</v>
      </c>
      <c r="B3" s="168"/>
      <c r="C3" s="168"/>
      <c r="D3" s="168"/>
      <c r="E3" s="168"/>
      <c r="F3" s="170"/>
    </row>
    <row r="4" spans="1:6" ht="15.75" customHeight="1">
      <c r="A4" s="168"/>
      <c r="B4" s="168"/>
      <c r="C4" s="168"/>
      <c r="D4" s="168"/>
      <c r="E4" s="168"/>
      <c r="F4" s="170"/>
    </row>
    <row r="5" spans="6:12" ht="15.75" customHeight="1">
      <c r="F5" s="65" t="s">
        <v>95</v>
      </c>
      <c r="G5" s="66"/>
      <c r="H5" s="66"/>
      <c r="J5" s="66" t="s">
        <v>96</v>
      </c>
      <c r="K5" s="66"/>
      <c r="L5" s="66"/>
    </row>
    <row r="6" spans="6:12" ht="15.75" customHeight="1">
      <c r="F6" s="76" t="s">
        <v>97</v>
      </c>
      <c r="G6" s="2"/>
      <c r="H6" s="78" t="s">
        <v>99</v>
      </c>
      <c r="I6" s="3"/>
      <c r="J6" s="78" t="s">
        <v>100</v>
      </c>
      <c r="K6" s="2"/>
      <c r="L6" s="78" t="s">
        <v>102</v>
      </c>
    </row>
    <row r="7" spans="6:12" ht="15.75" customHeight="1">
      <c r="F7" s="76" t="s">
        <v>98</v>
      </c>
      <c r="G7" s="2"/>
      <c r="H7" s="78" t="s">
        <v>98</v>
      </c>
      <c r="I7" s="3"/>
      <c r="J7" s="78" t="s">
        <v>101</v>
      </c>
      <c r="K7" s="2"/>
      <c r="L7" s="78" t="s">
        <v>101</v>
      </c>
    </row>
    <row r="8" spans="6:12" ht="15.75" customHeight="1">
      <c r="F8" s="181" t="s">
        <v>128</v>
      </c>
      <c r="G8" s="2"/>
      <c r="H8" s="181" t="s">
        <v>129</v>
      </c>
      <c r="I8" s="4"/>
      <c r="J8" s="181" t="s">
        <v>128</v>
      </c>
      <c r="K8" s="2"/>
      <c r="L8" s="181" t="s">
        <v>129</v>
      </c>
    </row>
    <row r="9" spans="5:12" ht="15.75" customHeight="1">
      <c r="E9" s="67"/>
      <c r="F9" s="83" t="s">
        <v>127</v>
      </c>
      <c r="G9" s="3"/>
      <c r="H9" s="83" t="s">
        <v>127</v>
      </c>
      <c r="I9" s="3"/>
      <c r="J9" s="83" t="s">
        <v>127</v>
      </c>
      <c r="K9" s="3"/>
      <c r="L9" s="83" t="s">
        <v>127</v>
      </c>
    </row>
    <row r="10" spans="6:12" ht="15.75" customHeight="1">
      <c r="F10" s="5"/>
      <c r="G10" s="3"/>
      <c r="H10" s="5"/>
      <c r="I10" s="3"/>
      <c r="J10" s="3"/>
      <c r="K10" s="3"/>
      <c r="L10" s="3"/>
    </row>
    <row r="11" spans="1:12" ht="15.75" customHeight="1">
      <c r="A11" s="62" t="s">
        <v>25</v>
      </c>
      <c r="E11" s="67"/>
      <c r="F11" s="171">
        <v>62644</v>
      </c>
      <c r="G11" s="97"/>
      <c r="H11" s="171">
        <v>56091</v>
      </c>
      <c r="I11" s="97"/>
      <c r="J11" s="98">
        <v>101651</v>
      </c>
      <c r="K11" s="97"/>
      <c r="L11" s="98">
        <v>76096</v>
      </c>
    </row>
    <row r="12" spans="5:12" ht="15.75" customHeight="1">
      <c r="E12" s="67"/>
      <c r="F12" s="171"/>
      <c r="G12" s="97"/>
      <c r="H12" s="171"/>
      <c r="I12" s="97"/>
      <c r="J12" s="98"/>
      <c r="K12" s="97"/>
      <c r="L12" s="98"/>
    </row>
    <row r="13" spans="1:12" ht="15.75" customHeight="1">
      <c r="A13" s="62" t="s">
        <v>26</v>
      </c>
      <c r="E13" s="67"/>
      <c r="F13" s="189">
        <v>-59626</v>
      </c>
      <c r="G13" s="193"/>
      <c r="H13" s="189">
        <v>-47037</v>
      </c>
      <c r="I13" s="193"/>
      <c r="J13" s="88">
        <v>-93782</v>
      </c>
      <c r="K13" s="193"/>
      <c r="L13" s="88">
        <v>-62436</v>
      </c>
    </row>
    <row r="14" spans="5:12" ht="15.75" customHeight="1">
      <c r="E14" s="67"/>
      <c r="F14" s="172"/>
      <c r="G14" s="97"/>
      <c r="H14" s="172"/>
      <c r="I14" s="97"/>
      <c r="J14" s="173"/>
      <c r="K14" s="97"/>
      <c r="L14" s="173"/>
    </row>
    <row r="15" spans="1:12" ht="15.75" customHeight="1">
      <c r="A15" s="62" t="s">
        <v>27</v>
      </c>
      <c r="E15" s="67"/>
      <c r="F15" s="171">
        <f>F11+F13</f>
        <v>3018</v>
      </c>
      <c r="G15" s="97"/>
      <c r="H15" s="171">
        <f>H11+H13</f>
        <v>9054</v>
      </c>
      <c r="I15" s="97"/>
      <c r="J15" s="171">
        <f>J11+J13</f>
        <v>7869</v>
      </c>
      <c r="K15" s="88"/>
      <c r="L15" s="171">
        <f>L11+L13</f>
        <v>13660</v>
      </c>
    </row>
    <row r="16" spans="5:12" ht="15.75" customHeight="1">
      <c r="E16" s="67"/>
      <c r="F16" s="171"/>
      <c r="G16" s="97"/>
      <c r="H16" s="171"/>
      <c r="I16" s="97"/>
      <c r="J16" s="88"/>
      <c r="K16" s="88"/>
      <c r="L16" s="88"/>
    </row>
    <row r="17" spans="1:12" ht="15.75" customHeight="1">
      <c r="A17" s="62" t="s">
        <v>28</v>
      </c>
      <c r="E17" s="67"/>
      <c r="F17" s="171"/>
      <c r="G17" s="97"/>
      <c r="H17" s="171"/>
      <c r="I17" s="97"/>
      <c r="J17" s="88"/>
      <c r="K17" s="88"/>
      <c r="L17" s="88"/>
    </row>
    <row r="18" spans="1:12" ht="15.75" customHeight="1">
      <c r="A18" s="62" t="s">
        <v>29</v>
      </c>
      <c r="E18" s="67"/>
      <c r="F18" s="171">
        <v>1087</v>
      </c>
      <c r="G18" s="97"/>
      <c r="H18" s="171">
        <v>1904</v>
      </c>
      <c r="I18" s="97"/>
      <c r="J18" s="98">
        <v>1673</v>
      </c>
      <c r="K18" s="97"/>
      <c r="L18" s="98">
        <v>2084</v>
      </c>
    </row>
    <row r="19" spans="5:12" ht="15.75" customHeight="1">
      <c r="E19" s="67"/>
      <c r="F19" s="171"/>
      <c r="G19" s="97"/>
      <c r="H19" s="171"/>
      <c r="I19" s="97"/>
      <c r="J19" s="98"/>
      <c r="K19" s="97"/>
      <c r="L19" s="98"/>
    </row>
    <row r="20" spans="1:12" ht="15.75" customHeight="1">
      <c r="A20" s="62" t="s">
        <v>30</v>
      </c>
      <c r="E20" s="67"/>
      <c r="F20" s="189">
        <v>-1466</v>
      </c>
      <c r="G20" s="97"/>
      <c r="H20" s="189">
        <v>-549</v>
      </c>
      <c r="I20" s="193"/>
      <c r="J20" s="88">
        <v>-2085</v>
      </c>
      <c r="K20" s="193"/>
      <c r="L20" s="88">
        <v>-817</v>
      </c>
    </row>
    <row r="21" spans="1:12" ht="15.75" customHeight="1">
      <c r="A21" s="62" t="s">
        <v>31</v>
      </c>
      <c r="E21" s="67"/>
      <c r="F21" s="190"/>
      <c r="G21" s="68"/>
      <c r="H21" s="190"/>
      <c r="I21" s="195"/>
      <c r="J21" s="196"/>
      <c r="K21" s="195"/>
      <c r="L21" s="196"/>
    </row>
    <row r="22" spans="5:12" ht="15.75" customHeight="1">
      <c r="E22" s="67"/>
      <c r="F22" s="190"/>
      <c r="G22" s="68"/>
      <c r="H22" s="190"/>
      <c r="I22" s="195"/>
      <c r="J22" s="196"/>
      <c r="K22" s="195"/>
      <c r="L22" s="196"/>
    </row>
    <row r="23" spans="1:12" ht="15.75" customHeight="1">
      <c r="A23" s="62" t="s">
        <v>28</v>
      </c>
      <c r="E23" s="67"/>
      <c r="F23" s="189">
        <v>-2803</v>
      </c>
      <c r="G23" s="97"/>
      <c r="H23" s="189">
        <v>-2815</v>
      </c>
      <c r="I23" s="193"/>
      <c r="J23" s="88">
        <v>-5666</v>
      </c>
      <c r="K23" s="193"/>
      <c r="L23" s="88">
        <v>-5275</v>
      </c>
    </row>
    <row r="24" spans="1:12" ht="15.75" customHeight="1">
      <c r="A24" s="62" t="s">
        <v>31</v>
      </c>
      <c r="E24" s="67"/>
      <c r="F24" s="189"/>
      <c r="G24" s="97"/>
      <c r="H24" s="171"/>
      <c r="I24" s="97"/>
      <c r="J24" s="174"/>
      <c r="K24" s="97"/>
      <c r="L24" s="174"/>
    </row>
    <row r="25" spans="5:12" ht="15.75" customHeight="1">
      <c r="E25" s="67"/>
      <c r="F25" s="191"/>
      <c r="G25" s="97"/>
      <c r="H25" s="172"/>
      <c r="I25" s="97"/>
      <c r="J25" s="173"/>
      <c r="K25" s="97"/>
      <c r="L25" s="173"/>
    </row>
    <row r="26" spans="1:12" ht="15.75" customHeight="1">
      <c r="A26" s="62" t="s">
        <v>32</v>
      </c>
      <c r="E26" s="67"/>
      <c r="F26" s="192">
        <f>(F15+F18)+F20+F23</f>
        <v>-164</v>
      </c>
      <c r="G26" s="97"/>
      <c r="H26" s="192">
        <f>(H15+H18)+H20+H23</f>
        <v>7594</v>
      </c>
      <c r="I26" s="97"/>
      <c r="J26" s="175">
        <f>(J15+J18)+J20+J23</f>
        <v>1791</v>
      </c>
      <c r="K26" s="97"/>
      <c r="L26" s="175">
        <f>(L15+L18)+L20+L23</f>
        <v>9652</v>
      </c>
    </row>
    <row r="27" spans="5:12" ht="15.75" customHeight="1">
      <c r="E27" s="67"/>
      <c r="F27" s="192"/>
      <c r="G27" s="97"/>
      <c r="H27" s="175"/>
      <c r="I27" s="97"/>
      <c r="J27" s="97"/>
      <c r="K27" s="97"/>
      <c r="L27" s="97"/>
    </row>
    <row r="28" spans="1:12" ht="15.75" customHeight="1">
      <c r="A28" s="62" t="s">
        <v>33</v>
      </c>
      <c r="E28" s="67"/>
      <c r="F28" s="192">
        <v>-919</v>
      </c>
      <c r="G28" s="97"/>
      <c r="H28" s="192">
        <v>-186</v>
      </c>
      <c r="I28" s="193"/>
      <c r="J28" s="194">
        <v>-1542</v>
      </c>
      <c r="K28" s="193"/>
      <c r="L28" s="194">
        <v>-327</v>
      </c>
    </row>
    <row r="29" spans="5:12" ht="15.75" customHeight="1">
      <c r="E29" s="67"/>
      <c r="F29" s="69"/>
      <c r="G29" s="68"/>
      <c r="H29" s="69"/>
      <c r="I29" s="68"/>
      <c r="J29" s="70"/>
      <c r="K29" s="68"/>
      <c r="L29" s="70"/>
    </row>
    <row r="30" spans="1:12" ht="15.75" customHeight="1">
      <c r="A30" s="62" t="s">
        <v>139</v>
      </c>
      <c r="E30" s="67"/>
      <c r="F30" s="189">
        <f>F26+F28</f>
        <v>-1083</v>
      </c>
      <c r="G30" s="98"/>
      <c r="H30" s="171">
        <f>H26+H28</f>
        <v>7408</v>
      </c>
      <c r="I30" s="171"/>
      <c r="J30" s="171">
        <f>J26+J28</f>
        <v>249</v>
      </c>
      <c r="K30" s="171"/>
      <c r="L30" s="171">
        <f>L26+L28</f>
        <v>9325</v>
      </c>
    </row>
    <row r="31" spans="1:12" ht="15.75" customHeight="1">
      <c r="A31" s="71"/>
      <c r="E31" s="67"/>
      <c r="F31" s="176"/>
      <c r="G31" s="97"/>
      <c r="H31" s="171"/>
      <c r="I31" s="171"/>
      <c r="J31" s="171"/>
      <c r="K31" s="171"/>
      <c r="L31" s="171"/>
    </row>
    <row r="32" spans="1:12" ht="15.75" customHeight="1">
      <c r="A32" s="62" t="s">
        <v>34</v>
      </c>
      <c r="E32" s="67"/>
      <c r="F32" s="171">
        <v>305</v>
      </c>
      <c r="G32" s="98"/>
      <c r="H32" s="189">
        <v>-1835</v>
      </c>
      <c r="I32" s="189"/>
      <c r="J32" s="189">
        <v>-70</v>
      </c>
      <c r="K32" s="189"/>
      <c r="L32" s="189">
        <v>-2287</v>
      </c>
    </row>
    <row r="33" spans="5:12" ht="15.75" customHeight="1">
      <c r="E33" s="67"/>
      <c r="F33" s="83"/>
      <c r="G33" s="97"/>
      <c r="H33" s="83"/>
      <c r="I33" s="97"/>
      <c r="J33" s="97"/>
      <c r="K33" s="97"/>
      <c r="L33" s="97"/>
    </row>
    <row r="34" spans="1:12" ht="15.75" customHeight="1" thickBot="1">
      <c r="A34" s="62" t="s">
        <v>140</v>
      </c>
      <c r="E34" s="67"/>
      <c r="F34" s="197">
        <f>F30+F32</f>
        <v>-778</v>
      </c>
      <c r="G34" s="97"/>
      <c r="H34" s="177">
        <f>SUM(H30:H33)</f>
        <v>5573</v>
      </c>
      <c r="I34" s="97"/>
      <c r="J34" s="177">
        <f>SUM(J30:J33)</f>
        <v>179</v>
      </c>
      <c r="K34" s="97"/>
      <c r="L34" s="178">
        <f>SUM(L30:L32)</f>
        <v>7038</v>
      </c>
    </row>
    <row r="35" spans="5:12" ht="15.75" customHeight="1" thickTop="1">
      <c r="E35" s="72"/>
      <c r="F35" s="198"/>
      <c r="G35" s="97"/>
      <c r="H35" s="175"/>
      <c r="I35" s="97"/>
      <c r="J35" s="97"/>
      <c r="K35" s="97"/>
      <c r="L35" s="97"/>
    </row>
    <row r="36" spans="1:12" ht="15.75" customHeight="1">
      <c r="A36" s="62" t="s">
        <v>35</v>
      </c>
      <c r="E36" s="72"/>
      <c r="F36" s="198"/>
      <c r="G36" s="97"/>
      <c r="H36" s="175"/>
      <c r="I36" s="97"/>
      <c r="J36" s="97"/>
      <c r="K36" s="97"/>
      <c r="L36" s="97"/>
    </row>
    <row r="37" spans="1:12" ht="15.75" customHeight="1" thickBot="1">
      <c r="A37" s="62" t="s">
        <v>36</v>
      </c>
      <c r="E37" s="67"/>
      <c r="F37" s="199">
        <f>F34/60000*100</f>
        <v>-1.2966666666666666</v>
      </c>
      <c r="G37" s="97"/>
      <c r="H37" s="179">
        <f>H34/60000*100</f>
        <v>9.288333333333334</v>
      </c>
      <c r="I37" s="97"/>
      <c r="J37" s="179">
        <f>J34/60000*100</f>
        <v>0.29833333333333334</v>
      </c>
      <c r="K37" s="97"/>
      <c r="L37" s="179">
        <f>L34/60000*100</f>
        <v>11.73</v>
      </c>
    </row>
    <row r="38" spans="5:12" ht="15.75" customHeight="1" thickTop="1">
      <c r="E38" s="67"/>
      <c r="F38" s="180"/>
      <c r="G38" s="97"/>
      <c r="H38" s="75"/>
      <c r="I38" s="97"/>
      <c r="J38" s="75"/>
      <c r="K38" s="97"/>
      <c r="L38" s="75"/>
    </row>
    <row r="39" spans="5:12" ht="15.75" customHeight="1">
      <c r="E39" s="67"/>
      <c r="F39" s="180"/>
      <c r="G39" s="97"/>
      <c r="H39" s="75"/>
      <c r="I39" s="97"/>
      <c r="J39" s="75"/>
      <c r="K39" s="97"/>
      <c r="L39" s="75"/>
    </row>
    <row r="40" spans="5:12" ht="15.75" customHeight="1">
      <c r="E40" s="67"/>
      <c r="F40" s="73"/>
      <c r="G40" s="63"/>
      <c r="H40" s="74"/>
      <c r="I40" s="63"/>
      <c r="J40" s="75"/>
      <c r="K40" s="63"/>
      <c r="L40" s="75"/>
    </row>
    <row r="41" spans="5:12" ht="15.75" customHeight="1">
      <c r="E41" s="67"/>
      <c r="F41" s="73"/>
      <c r="G41" s="63"/>
      <c r="H41" s="74"/>
      <c r="I41" s="63"/>
      <c r="J41" s="75"/>
      <c r="K41" s="63"/>
      <c r="L41" s="75"/>
    </row>
    <row r="42" spans="5:12" ht="15.75" customHeight="1">
      <c r="E42" s="67"/>
      <c r="F42" s="73"/>
      <c r="G42" s="63"/>
      <c r="H42" s="74"/>
      <c r="I42" s="63"/>
      <c r="J42" s="75"/>
      <c r="K42" s="63"/>
      <c r="L42" s="75"/>
    </row>
    <row r="43" spans="5:12" ht="15.75" customHeight="1">
      <c r="E43" s="67"/>
      <c r="F43" s="73"/>
      <c r="G43" s="63"/>
      <c r="H43" s="74"/>
      <c r="I43" s="63"/>
      <c r="J43" s="75"/>
      <c r="K43" s="63"/>
      <c r="L43" s="75"/>
    </row>
    <row r="44" spans="5:12" ht="15.75" customHeight="1">
      <c r="E44" s="67"/>
      <c r="F44" s="73"/>
      <c r="G44" s="63"/>
      <c r="H44" s="74"/>
      <c r="I44" s="63"/>
      <c r="J44" s="75"/>
      <c r="K44" s="63"/>
      <c r="L44" s="75"/>
    </row>
    <row r="45" spans="1:12" ht="15.75" customHeight="1">
      <c r="A45" s="218" t="s">
        <v>112</v>
      </c>
      <c r="B45" s="218"/>
      <c r="C45" s="218"/>
      <c r="D45" s="218"/>
      <c r="E45" s="218"/>
      <c r="F45" s="218"/>
      <c r="G45" s="218"/>
      <c r="H45" s="218"/>
      <c r="I45" s="218"/>
      <c r="J45" s="218"/>
      <c r="K45" s="218"/>
      <c r="L45" s="218"/>
    </row>
    <row r="46" spans="1:12" ht="15.75" customHeight="1">
      <c r="A46" s="218" t="s">
        <v>113</v>
      </c>
      <c r="B46" s="218"/>
      <c r="C46" s="218"/>
      <c r="D46" s="218"/>
      <c r="E46" s="218"/>
      <c r="F46" s="218"/>
      <c r="G46" s="218"/>
      <c r="H46" s="218"/>
      <c r="I46" s="218"/>
      <c r="J46" s="218"/>
      <c r="K46" s="218"/>
      <c r="L46" s="218"/>
    </row>
    <row r="47" spans="1:8" ht="15.75" customHeight="1">
      <c r="A47" s="168" t="s">
        <v>110</v>
      </c>
      <c r="B47" s="168"/>
      <c r="C47" s="168"/>
      <c r="D47" s="168"/>
      <c r="E47" s="168"/>
      <c r="F47" s="170"/>
      <c r="G47" s="168"/>
      <c r="H47" s="168"/>
    </row>
    <row r="48" spans="1:8" ht="15.75" customHeight="1">
      <c r="A48" s="168"/>
      <c r="B48" s="168"/>
      <c r="C48" s="168"/>
      <c r="D48" s="168"/>
      <c r="E48" s="168"/>
      <c r="F48" s="170"/>
      <c r="G48" s="168"/>
      <c r="H48" s="168"/>
    </row>
    <row r="49" spans="1:8" ht="15.75" customHeight="1">
      <c r="A49" s="168" t="s">
        <v>141</v>
      </c>
      <c r="B49" s="168"/>
      <c r="C49" s="168"/>
      <c r="D49" s="168"/>
      <c r="E49" s="168"/>
      <c r="F49" s="170"/>
      <c r="G49" s="168"/>
      <c r="H49" s="168"/>
    </row>
    <row r="51" spans="6:12" ht="15.75" customHeight="1">
      <c r="F51" s="76" t="s">
        <v>103</v>
      </c>
      <c r="G51" s="66"/>
      <c r="H51" s="66" t="s">
        <v>106</v>
      </c>
      <c r="J51" s="77"/>
      <c r="K51" s="77"/>
      <c r="L51" s="77"/>
    </row>
    <row r="52" spans="6:12" ht="15.75" customHeight="1">
      <c r="F52" s="76" t="s">
        <v>104</v>
      </c>
      <c r="G52" s="66"/>
      <c r="H52" s="66" t="s">
        <v>107</v>
      </c>
      <c r="J52" s="77"/>
      <c r="K52" s="77"/>
      <c r="L52" s="77"/>
    </row>
    <row r="53" spans="6:12" ht="15.75" customHeight="1">
      <c r="F53" s="76" t="s">
        <v>105</v>
      </c>
      <c r="G53" s="66"/>
      <c r="H53" s="66" t="s">
        <v>108</v>
      </c>
      <c r="J53" s="77"/>
      <c r="K53" s="77"/>
      <c r="L53" s="77"/>
    </row>
    <row r="54" spans="6:12" ht="15.75" customHeight="1">
      <c r="F54" s="76"/>
      <c r="G54" s="66"/>
      <c r="H54" s="66" t="s">
        <v>109</v>
      </c>
      <c r="J54" s="77"/>
      <c r="K54" s="77"/>
      <c r="L54" s="77"/>
    </row>
    <row r="55" spans="6:12" ht="15.75" customHeight="1">
      <c r="F55" s="181" t="s">
        <v>128</v>
      </c>
      <c r="G55" s="78"/>
      <c r="H55" s="181" t="s">
        <v>142</v>
      </c>
      <c r="I55" s="79"/>
      <c r="J55" s="80"/>
      <c r="K55" s="81"/>
      <c r="L55" s="82"/>
    </row>
    <row r="56" spans="5:12" ht="15.75" customHeight="1">
      <c r="E56" s="67" t="s">
        <v>13</v>
      </c>
      <c r="F56" s="83" t="s">
        <v>127</v>
      </c>
      <c r="G56" s="67"/>
      <c r="H56" s="83" t="s">
        <v>127</v>
      </c>
      <c r="I56" s="67"/>
      <c r="J56" s="84"/>
      <c r="K56" s="84"/>
      <c r="L56" s="84"/>
    </row>
    <row r="57" spans="1:12" ht="15.75" customHeight="1">
      <c r="A57" s="62" t="s">
        <v>37</v>
      </c>
      <c r="E57" s="67"/>
      <c r="F57" s="105"/>
      <c r="G57" s="63"/>
      <c r="H57" s="105"/>
      <c r="I57" s="63"/>
      <c r="J57" s="86"/>
      <c r="K57" s="86"/>
      <c r="L57" s="86"/>
    </row>
    <row r="58" spans="1:12" ht="15.75" customHeight="1">
      <c r="A58" s="62" t="s">
        <v>38</v>
      </c>
      <c r="E58" s="67"/>
      <c r="F58" s="95">
        <v>24743</v>
      </c>
      <c r="G58" s="63"/>
      <c r="H58" s="95">
        <v>16565</v>
      </c>
      <c r="I58" s="63"/>
      <c r="J58" s="87"/>
      <c r="K58" s="86"/>
      <c r="L58" s="87"/>
    </row>
    <row r="59" spans="1:12" ht="15.75" customHeight="1">
      <c r="A59" s="62" t="s">
        <v>39</v>
      </c>
      <c r="E59" s="67">
        <v>8</v>
      </c>
      <c r="F59" s="95">
        <v>314</v>
      </c>
      <c r="G59" s="63"/>
      <c r="H59" s="95">
        <v>314</v>
      </c>
      <c r="I59" s="63"/>
      <c r="J59" s="88"/>
      <c r="K59" s="88"/>
      <c r="L59" s="88"/>
    </row>
    <row r="60" spans="1:12" ht="15.75" customHeight="1">
      <c r="A60" s="62" t="s">
        <v>40</v>
      </c>
      <c r="E60" s="67">
        <v>10</v>
      </c>
      <c r="F60" s="182">
        <v>355</v>
      </c>
      <c r="G60" s="63"/>
      <c r="H60" s="182">
        <v>355</v>
      </c>
      <c r="I60" s="63"/>
      <c r="J60" s="88"/>
      <c r="K60" s="88"/>
      <c r="L60" s="88"/>
    </row>
    <row r="61" spans="5:12" ht="15.75" customHeight="1">
      <c r="E61" s="67"/>
      <c r="F61" s="83"/>
      <c r="G61" s="63"/>
      <c r="H61" s="27"/>
      <c r="I61" s="63"/>
      <c r="J61" s="88"/>
      <c r="K61" s="88"/>
      <c r="L61" s="88"/>
    </row>
    <row r="62" spans="1:12" ht="15.75" customHeight="1">
      <c r="A62" s="62" t="s">
        <v>41</v>
      </c>
      <c r="E62" s="67"/>
      <c r="F62" s="89"/>
      <c r="G62" s="63"/>
      <c r="H62" s="89"/>
      <c r="I62" s="63"/>
      <c r="J62" s="86"/>
      <c r="K62" s="86"/>
      <c r="L62" s="86"/>
    </row>
    <row r="63" spans="5:12" ht="15.75" customHeight="1">
      <c r="E63" s="67"/>
      <c r="F63" s="103"/>
      <c r="G63" s="63"/>
      <c r="H63" s="103"/>
      <c r="I63" s="63"/>
      <c r="J63" s="86"/>
      <c r="K63" s="86"/>
      <c r="L63" s="86"/>
    </row>
    <row r="64" spans="1:12" ht="15.75" customHeight="1">
      <c r="A64" s="62" t="s">
        <v>42</v>
      </c>
      <c r="F64" s="91"/>
      <c r="H64" s="92"/>
      <c r="J64" s="93"/>
      <c r="K64" s="93"/>
      <c r="L64" s="93"/>
    </row>
    <row r="65" spans="1:12" ht="15.75" customHeight="1">
      <c r="A65" s="62" t="s">
        <v>43</v>
      </c>
      <c r="E65" s="67"/>
      <c r="F65" s="95">
        <v>14223</v>
      </c>
      <c r="G65" s="86"/>
      <c r="H65" s="95">
        <v>9490</v>
      </c>
      <c r="I65" s="86"/>
      <c r="J65" s="88"/>
      <c r="K65" s="86"/>
      <c r="L65" s="88"/>
    </row>
    <row r="66" spans="1:12" ht="15.75" customHeight="1">
      <c r="A66" s="62" t="s">
        <v>44</v>
      </c>
      <c r="E66" s="67"/>
      <c r="F66" s="95">
        <v>167236</v>
      </c>
      <c r="G66" s="63"/>
      <c r="H66" s="95">
        <v>180127</v>
      </c>
      <c r="I66" s="63"/>
      <c r="J66" s="88"/>
      <c r="K66" s="86"/>
      <c r="L66" s="88"/>
    </row>
    <row r="67" spans="1:12" ht="15.75" customHeight="1">
      <c r="A67" s="62" t="s">
        <v>45</v>
      </c>
      <c r="E67" s="67"/>
      <c r="F67" s="95">
        <v>12674</v>
      </c>
      <c r="G67" s="63"/>
      <c r="H67" s="95">
        <v>8739</v>
      </c>
      <c r="I67" s="63"/>
      <c r="J67" s="96"/>
      <c r="K67" s="86"/>
      <c r="L67" s="96"/>
    </row>
    <row r="68" spans="1:12" ht="15.75" customHeight="1">
      <c r="A68" s="62" t="s">
        <v>123</v>
      </c>
      <c r="E68" s="67"/>
      <c r="F68" s="95">
        <v>68</v>
      </c>
      <c r="G68" s="63"/>
      <c r="H68" s="95">
        <v>183</v>
      </c>
      <c r="I68" s="63"/>
      <c r="J68" s="96"/>
      <c r="K68" s="86"/>
      <c r="L68" s="96"/>
    </row>
    <row r="69" spans="1:12" ht="15.75" customHeight="1">
      <c r="A69" s="62" t="s">
        <v>46</v>
      </c>
      <c r="E69" s="67"/>
      <c r="F69" s="95">
        <v>79739</v>
      </c>
      <c r="G69" s="63"/>
      <c r="H69" s="95">
        <v>12822</v>
      </c>
      <c r="I69" s="97"/>
      <c r="J69" s="98"/>
      <c r="K69" s="98"/>
      <c r="L69" s="99"/>
    </row>
    <row r="70" spans="1:12" ht="15.75" customHeight="1">
      <c r="A70" s="62" t="s">
        <v>47</v>
      </c>
      <c r="E70" s="67"/>
      <c r="F70" s="95">
        <v>10805</v>
      </c>
      <c r="G70" s="63"/>
      <c r="H70" s="95">
        <v>4671</v>
      </c>
      <c r="I70" s="63"/>
      <c r="J70" s="86"/>
      <c r="K70" s="86"/>
      <c r="L70" s="86"/>
    </row>
    <row r="71" spans="5:12" ht="15.75" customHeight="1">
      <c r="E71" s="67"/>
      <c r="F71" s="100"/>
      <c r="G71" s="63"/>
      <c r="H71" s="100"/>
      <c r="I71" s="63"/>
      <c r="J71" s="86"/>
      <c r="K71" s="86"/>
      <c r="L71" s="86"/>
    </row>
    <row r="72" spans="5:12" ht="15.75" customHeight="1">
      <c r="E72" s="67"/>
      <c r="F72" s="101">
        <f>SUM(F65:F70)</f>
        <v>284745</v>
      </c>
      <c r="G72" s="63"/>
      <c r="H72" s="101">
        <f>SUM(H65:H70)</f>
        <v>216032</v>
      </c>
      <c r="I72" s="63"/>
      <c r="J72" s="86"/>
      <c r="K72" s="86"/>
      <c r="L72" s="86"/>
    </row>
    <row r="73" spans="1:12" ht="15.75" customHeight="1">
      <c r="A73" s="62" t="s">
        <v>48</v>
      </c>
      <c r="E73" s="67"/>
      <c r="F73" s="89"/>
      <c r="G73" s="63"/>
      <c r="H73" s="89"/>
      <c r="I73" s="63"/>
      <c r="J73" s="86"/>
      <c r="K73" s="86"/>
      <c r="L73" s="86"/>
    </row>
    <row r="74" spans="5:12" ht="15.75" customHeight="1">
      <c r="E74" s="67"/>
      <c r="F74" s="90"/>
      <c r="G74" s="63"/>
      <c r="H74" s="90"/>
      <c r="I74" s="63"/>
      <c r="J74" s="86"/>
      <c r="K74" s="86"/>
      <c r="L74" s="86"/>
    </row>
    <row r="75" spans="1:12" ht="15.75" customHeight="1">
      <c r="A75" s="62" t="s">
        <v>49</v>
      </c>
      <c r="E75" s="67"/>
      <c r="F75" s="94"/>
      <c r="G75" s="63"/>
      <c r="H75" s="94"/>
      <c r="I75" s="63"/>
      <c r="J75" s="86"/>
      <c r="K75" s="86"/>
      <c r="L75" s="86"/>
    </row>
    <row r="76" spans="1:12" ht="15.75" customHeight="1">
      <c r="A76" s="62" t="s">
        <v>43</v>
      </c>
      <c r="E76" s="67"/>
      <c r="F76" s="95">
        <v>28849</v>
      </c>
      <c r="G76" s="63"/>
      <c r="H76" s="95">
        <v>30478</v>
      </c>
      <c r="I76" s="63"/>
      <c r="J76" s="88"/>
      <c r="K76" s="86"/>
      <c r="L76" s="88"/>
    </row>
    <row r="77" spans="1:12" ht="15.75" customHeight="1">
      <c r="A77" s="62" t="s">
        <v>50</v>
      </c>
      <c r="E77" s="67"/>
      <c r="F77" s="95">
        <v>84629</v>
      </c>
      <c r="G77" s="86"/>
      <c r="H77" s="95">
        <v>69029</v>
      </c>
      <c r="I77" s="86"/>
      <c r="J77" s="88"/>
      <c r="K77" s="86"/>
      <c r="L77" s="88"/>
    </row>
    <row r="78" spans="1:12" ht="15.75" customHeight="1">
      <c r="A78" s="62" t="s">
        <v>51</v>
      </c>
      <c r="E78" s="67"/>
      <c r="F78" s="95">
        <v>563</v>
      </c>
      <c r="G78" s="63"/>
      <c r="H78" s="95">
        <v>1088</v>
      </c>
      <c r="I78" s="63"/>
      <c r="J78" s="86"/>
      <c r="K78" s="86"/>
      <c r="L78" s="86"/>
    </row>
    <row r="79" spans="1:12" ht="15.75" customHeight="1">
      <c r="A79" s="62" t="s">
        <v>52</v>
      </c>
      <c r="E79" s="67"/>
      <c r="F79" s="95">
        <v>507</v>
      </c>
      <c r="G79" s="63"/>
      <c r="H79" s="95">
        <v>433</v>
      </c>
      <c r="I79" s="63"/>
      <c r="J79" s="102"/>
      <c r="K79" s="86"/>
      <c r="L79" s="102"/>
    </row>
    <row r="80" spans="1:12" ht="15.75" customHeight="1">
      <c r="A80" s="62" t="s">
        <v>53</v>
      </c>
      <c r="E80" s="67" t="s">
        <v>147</v>
      </c>
      <c r="F80" s="95">
        <v>68795</v>
      </c>
      <c r="G80" s="63"/>
      <c r="H80" s="95">
        <v>29334</v>
      </c>
      <c r="I80" s="63"/>
      <c r="J80" s="88"/>
      <c r="K80" s="86"/>
      <c r="L80" s="88"/>
    </row>
    <row r="81" spans="1:12" ht="15.75" customHeight="1">
      <c r="A81" s="62" t="s">
        <v>54</v>
      </c>
      <c r="E81" s="67"/>
      <c r="F81" s="95">
        <v>2464</v>
      </c>
      <c r="G81" s="63"/>
      <c r="H81" s="95">
        <v>2713</v>
      </c>
      <c r="I81" s="63"/>
      <c r="J81" s="88"/>
      <c r="K81" s="86"/>
      <c r="L81" s="88"/>
    </row>
    <row r="82" spans="5:12" ht="15.75" customHeight="1">
      <c r="E82" s="67"/>
      <c r="F82" s="106"/>
      <c r="G82" s="63"/>
      <c r="H82" s="106"/>
      <c r="I82" s="63"/>
      <c r="J82" s="99"/>
      <c r="K82" s="86"/>
      <c r="L82" s="99"/>
    </row>
    <row r="83" spans="5:12" ht="15.75" customHeight="1">
      <c r="E83" s="67"/>
      <c r="F83" s="182">
        <f>SUM(F76:F82)</f>
        <v>185807</v>
      </c>
      <c r="G83" s="63"/>
      <c r="H83" s="182">
        <f>SUM(H76:H82)</f>
        <v>133075</v>
      </c>
      <c r="I83" s="63"/>
      <c r="J83" s="102"/>
      <c r="K83" s="86"/>
      <c r="L83" s="102"/>
    </row>
    <row r="84" spans="5:12" ht="15.75" customHeight="1">
      <c r="E84" s="67"/>
      <c r="F84" s="102"/>
      <c r="G84" s="86"/>
      <c r="H84" s="102"/>
      <c r="I84" s="86"/>
      <c r="J84" s="86"/>
      <c r="K84" s="86"/>
      <c r="L84" s="86"/>
    </row>
    <row r="85" spans="1:12" ht="15.75" customHeight="1">
      <c r="A85" s="62" t="s">
        <v>55</v>
      </c>
      <c r="C85" s="86"/>
      <c r="D85" s="86"/>
      <c r="E85" s="67"/>
      <c r="F85" s="103">
        <f>SUM(F72)-F83</f>
        <v>98938</v>
      </c>
      <c r="G85" s="63"/>
      <c r="H85" s="103">
        <f>SUM(H72)-H83</f>
        <v>82957</v>
      </c>
      <c r="I85" s="63"/>
      <c r="J85" s="86"/>
      <c r="K85" s="86"/>
      <c r="L85" s="86"/>
    </row>
    <row r="86" spans="3:12" ht="15.75" customHeight="1">
      <c r="C86" s="86"/>
      <c r="D86" s="86"/>
      <c r="E86" s="67"/>
      <c r="F86" s="183"/>
      <c r="G86" s="63"/>
      <c r="H86" s="183"/>
      <c r="I86" s="63"/>
      <c r="J86" s="86"/>
      <c r="K86" s="86"/>
      <c r="L86" s="86"/>
    </row>
    <row r="87" spans="3:12" ht="15.75" customHeight="1" thickBot="1">
      <c r="C87" s="86"/>
      <c r="D87" s="86"/>
      <c r="E87" s="67"/>
      <c r="F87" s="185">
        <f>F85+F58+F59+F60</f>
        <v>124350</v>
      </c>
      <c r="G87" s="86"/>
      <c r="H87" s="185">
        <f>H85+H58+H59+H60</f>
        <v>100191</v>
      </c>
      <c r="I87" s="63"/>
      <c r="J87" s="86"/>
      <c r="K87" s="86"/>
      <c r="L87" s="86"/>
    </row>
    <row r="88" spans="3:12" ht="15.75" customHeight="1" thickTop="1">
      <c r="C88" s="86"/>
      <c r="D88" s="86"/>
      <c r="E88" s="67"/>
      <c r="F88" s="102"/>
      <c r="G88" s="86"/>
      <c r="H88" s="102"/>
      <c r="I88" s="63"/>
      <c r="J88" s="86"/>
      <c r="K88" s="86"/>
      <c r="L88" s="86"/>
    </row>
    <row r="89" spans="1:12" ht="15.75" customHeight="1">
      <c r="A89" s="62" t="s">
        <v>56</v>
      </c>
      <c r="C89" s="86"/>
      <c r="D89" s="86"/>
      <c r="E89" s="67"/>
      <c r="F89" s="104"/>
      <c r="G89" s="86"/>
      <c r="H89" s="104"/>
      <c r="I89" s="63"/>
      <c r="J89" s="86"/>
      <c r="K89" s="86"/>
      <c r="L89" s="86"/>
    </row>
    <row r="90" spans="3:12" ht="15.75" customHeight="1">
      <c r="C90" s="86"/>
      <c r="D90" s="86"/>
      <c r="E90" s="67"/>
      <c r="F90" s="104"/>
      <c r="G90" s="86"/>
      <c r="H90" s="104"/>
      <c r="I90" s="63"/>
      <c r="J90" s="86"/>
      <c r="K90" s="86"/>
      <c r="L90" s="86"/>
    </row>
    <row r="91" spans="1:12" ht="15.75" customHeight="1">
      <c r="A91" s="62" t="s">
        <v>57</v>
      </c>
      <c r="C91" s="86"/>
      <c r="D91" s="86"/>
      <c r="E91" s="67"/>
      <c r="F91" s="184">
        <v>60000</v>
      </c>
      <c r="G91" s="86"/>
      <c r="H91" s="184">
        <v>60000</v>
      </c>
      <c r="I91" s="63"/>
      <c r="J91" s="86"/>
      <c r="K91" s="86"/>
      <c r="L91" s="86"/>
    </row>
    <row r="92" spans="1:12" ht="15.75" customHeight="1">
      <c r="A92" s="62" t="s">
        <v>58</v>
      </c>
      <c r="C92" s="86"/>
      <c r="D92" s="86"/>
      <c r="E92" s="67"/>
      <c r="F92" s="184">
        <v>8004</v>
      </c>
      <c r="G92" s="86"/>
      <c r="H92" s="184">
        <v>8004</v>
      </c>
      <c r="I92" s="63"/>
      <c r="J92" s="86"/>
      <c r="K92" s="86"/>
      <c r="L92" s="86"/>
    </row>
    <row r="93" spans="1:12" ht="15.75" customHeight="1">
      <c r="A93" s="62" t="s">
        <v>59</v>
      </c>
      <c r="C93" s="86"/>
      <c r="D93" s="86"/>
      <c r="E93" s="67"/>
      <c r="F93" s="186">
        <v>30638</v>
      </c>
      <c r="G93" s="86"/>
      <c r="H93" s="186">
        <v>30459</v>
      </c>
      <c r="I93" s="63"/>
      <c r="J93" s="86"/>
      <c r="K93" s="86"/>
      <c r="L93" s="86"/>
    </row>
    <row r="94" spans="5:12" ht="15.75" customHeight="1">
      <c r="E94" s="67"/>
      <c r="F94" s="184"/>
      <c r="G94" s="86"/>
      <c r="H94" s="184"/>
      <c r="I94" s="63"/>
      <c r="J94" s="86"/>
      <c r="K94" s="86"/>
      <c r="L94" s="86"/>
    </row>
    <row r="95" spans="1:12" ht="15.75" customHeight="1">
      <c r="A95" s="62" t="s">
        <v>60</v>
      </c>
      <c r="E95" s="67"/>
      <c r="F95" s="184">
        <f>SUM(F91:F94)</f>
        <v>98642</v>
      </c>
      <c r="G95" s="86"/>
      <c r="H95" s="184">
        <f>SUM(H91:H94)</f>
        <v>98463</v>
      </c>
      <c r="I95" s="63"/>
      <c r="J95" s="86"/>
      <c r="K95" s="86"/>
      <c r="L95" s="86"/>
    </row>
    <row r="96" spans="5:12" ht="15.75" customHeight="1">
      <c r="E96" s="67"/>
      <c r="F96" s="85"/>
      <c r="G96" s="63"/>
      <c r="H96" s="85"/>
      <c r="I96" s="63"/>
      <c r="J96" s="86"/>
      <c r="K96" s="86"/>
      <c r="L96" s="86"/>
    </row>
    <row r="97" spans="1:12" ht="15.75" customHeight="1">
      <c r="A97" s="62" t="s">
        <v>61</v>
      </c>
      <c r="E97" s="67"/>
      <c r="F97" s="89"/>
      <c r="G97" s="63"/>
      <c r="H97" s="89"/>
      <c r="I97" s="63"/>
      <c r="J97" s="98"/>
      <c r="K97" s="98"/>
      <c r="L97" s="98"/>
    </row>
    <row r="98" spans="1:12" ht="15.75" customHeight="1">
      <c r="A98" s="62" t="s">
        <v>62</v>
      </c>
      <c r="F98" s="89"/>
      <c r="G98" s="63"/>
      <c r="H98" s="89"/>
      <c r="I98" s="63"/>
      <c r="J98" s="98"/>
      <c r="K98" s="98"/>
      <c r="L98" s="98"/>
    </row>
    <row r="99" spans="6:12" ht="15.75" customHeight="1">
      <c r="F99" s="103"/>
      <c r="G99" s="63"/>
      <c r="H99" s="103"/>
      <c r="I99" s="63"/>
      <c r="J99" s="98"/>
      <c r="K99" s="98"/>
      <c r="L99" s="98"/>
    </row>
    <row r="100" spans="1:12" ht="15.75" customHeight="1">
      <c r="A100" s="62" t="s">
        <v>63</v>
      </c>
      <c r="E100" s="67"/>
      <c r="F100" s="95">
        <v>1076</v>
      </c>
      <c r="G100" s="63"/>
      <c r="H100" s="95">
        <v>1256</v>
      </c>
      <c r="I100" s="63"/>
      <c r="J100" s="99"/>
      <c r="K100" s="99"/>
      <c r="L100" s="99"/>
    </row>
    <row r="101" spans="1:12" ht="15.75" customHeight="1">
      <c r="A101" s="62" t="s">
        <v>149</v>
      </c>
      <c r="E101" s="67" t="s">
        <v>148</v>
      </c>
      <c r="F101" s="95">
        <v>24160</v>
      </c>
      <c r="G101" s="63"/>
      <c r="H101" s="95">
        <v>0</v>
      </c>
      <c r="I101" s="63"/>
      <c r="J101" s="99"/>
      <c r="K101" s="99"/>
      <c r="L101" s="99"/>
    </row>
    <row r="102" spans="1:12" ht="15.75" customHeight="1">
      <c r="A102" s="62" t="s">
        <v>64</v>
      </c>
      <c r="E102" s="67"/>
      <c r="F102" s="182">
        <v>472</v>
      </c>
      <c r="G102" s="63"/>
      <c r="H102" s="182">
        <v>472</v>
      </c>
      <c r="I102" s="63"/>
      <c r="J102" s="88"/>
      <c r="K102" s="86"/>
      <c r="L102" s="88"/>
    </row>
    <row r="103" spans="5:12" ht="15.75" customHeight="1">
      <c r="E103" s="67"/>
      <c r="F103" s="95"/>
      <c r="G103" s="63"/>
      <c r="H103" s="95"/>
      <c r="I103" s="63"/>
      <c r="J103" s="98"/>
      <c r="K103" s="86"/>
      <c r="L103" s="98"/>
    </row>
    <row r="104" spans="5:12" ht="15.75" customHeight="1">
      <c r="E104" s="67"/>
      <c r="F104" s="182">
        <f>SUM(F100:F103)</f>
        <v>25708</v>
      </c>
      <c r="G104" s="63"/>
      <c r="H104" s="182">
        <f>SUM(H100:H103)</f>
        <v>1728</v>
      </c>
      <c r="I104" s="63"/>
      <c r="J104" s="99"/>
      <c r="K104" s="86"/>
      <c r="L104" s="99"/>
    </row>
    <row r="105" spans="5:12" ht="15.75" customHeight="1">
      <c r="E105" s="67"/>
      <c r="F105" s="187"/>
      <c r="G105" s="63"/>
      <c r="H105" s="187"/>
      <c r="I105" s="63"/>
      <c r="J105" s="98"/>
      <c r="K105" s="86"/>
      <c r="L105" s="98"/>
    </row>
    <row r="106" spans="5:12" ht="15.75" customHeight="1">
      <c r="E106" s="67"/>
      <c r="F106" s="95"/>
      <c r="G106" s="63"/>
      <c r="H106" s="95"/>
      <c r="I106" s="63"/>
      <c r="J106" s="86"/>
      <c r="K106" s="86"/>
      <c r="L106" s="86"/>
    </row>
    <row r="107" spans="5:12" ht="15.75" customHeight="1" thickBot="1">
      <c r="E107" s="67"/>
      <c r="F107" s="188">
        <f>F95+F104</f>
        <v>124350</v>
      </c>
      <c r="G107" s="63"/>
      <c r="H107" s="188">
        <f>H95+H104</f>
        <v>100191</v>
      </c>
      <c r="I107" s="63"/>
      <c r="J107" s="104"/>
      <c r="K107" s="86"/>
      <c r="L107" s="104"/>
    </row>
    <row r="108" spans="5:12" ht="15.75" customHeight="1" thickTop="1">
      <c r="E108" s="67"/>
      <c r="F108" s="104"/>
      <c r="G108" s="63"/>
      <c r="H108" s="104"/>
      <c r="I108" s="63"/>
      <c r="J108" s="104"/>
      <c r="K108" s="86"/>
      <c r="L108" s="104"/>
    </row>
    <row r="109" spans="5:12" ht="15.75" customHeight="1">
      <c r="E109" s="67"/>
      <c r="F109" s="104"/>
      <c r="G109" s="63"/>
      <c r="H109" s="104"/>
      <c r="I109" s="63"/>
      <c r="J109" s="104"/>
      <c r="K109" s="86"/>
      <c r="L109" s="104"/>
    </row>
    <row r="110" spans="5:12" ht="15.75" customHeight="1">
      <c r="E110" s="67"/>
      <c r="F110" s="104"/>
      <c r="G110" s="63"/>
      <c r="H110" s="104"/>
      <c r="I110" s="63"/>
      <c r="J110" s="104"/>
      <c r="K110" s="86"/>
      <c r="L110" s="104"/>
    </row>
    <row r="111" spans="5:12" ht="15.75" customHeight="1">
      <c r="E111" s="67"/>
      <c r="F111" s="104"/>
      <c r="G111" s="63"/>
      <c r="H111" s="104"/>
      <c r="I111" s="63"/>
      <c r="J111" s="104"/>
      <c r="K111" s="86"/>
      <c r="L111" s="104"/>
    </row>
    <row r="112" spans="1:12" ht="15.75" customHeight="1">
      <c r="A112" s="219" t="s">
        <v>114</v>
      </c>
      <c r="B112" s="219"/>
      <c r="C112" s="219"/>
      <c r="D112" s="219"/>
      <c r="E112" s="219"/>
      <c r="F112" s="219"/>
      <c r="G112" s="219"/>
      <c r="H112" s="219"/>
      <c r="I112" s="219"/>
      <c r="J112" s="219"/>
      <c r="K112" s="219"/>
      <c r="L112" s="219"/>
    </row>
    <row r="113" spans="1:12" ht="15.75" customHeight="1">
      <c r="A113" s="218" t="s">
        <v>126</v>
      </c>
      <c r="B113" s="218"/>
      <c r="C113" s="218"/>
      <c r="D113" s="218"/>
      <c r="E113" s="218"/>
      <c r="F113" s="218"/>
      <c r="G113" s="218"/>
      <c r="H113" s="218"/>
      <c r="I113" s="218"/>
      <c r="J113" s="218"/>
      <c r="K113" s="218"/>
      <c r="L113" s="218"/>
    </row>
    <row r="114" spans="1:12" ht="15.75" customHeight="1">
      <c r="A114" s="18"/>
      <c r="B114" s="18"/>
      <c r="C114" s="18"/>
      <c r="D114" s="18"/>
      <c r="E114" s="8"/>
      <c r="F114" s="104"/>
      <c r="G114" s="20"/>
      <c r="H114" s="96"/>
      <c r="I114" s="20"/>
      <c r="J114" s="21"/>
      <c r="K114" s="20"/>
      <c r="L114" s="21"/>
    </row>
    <row r="115" spans="1:12" ht="15.75" customHeight="1">
      <c r="A115" s="18"/>
      <c r="B115" s="18"/>
      <c r="C115" s="18"/>
      <c r="D115" s="18"/>
      <c r="E115" s="8"/>
      <c r="F115" s="104"/>
      <c r="G115" s="20"/>
      <c r="H115" s="96"/>
      <c r="I115" s="20"/>
      <c r="J115" s="21"/>
      <c r="K115" s="20"/>
      <c r="L115" s="21"/>
    </row>
    <row r="116" spans="1:12" ht="15.75" customHeight="1">
      <c r="A116" s="18"/>
      <c r="B116" s="18"/>
      <c r="C116" s="18"/>
      <c r="D116" s="18"/>
      <c r="E116" s="8"/>
      <c r="F116" s="215"/>
      <c r="G116" s="215"/>
      <c r="H116" s="215"/>
      <c r="I116" s="108"/>
      <c r="J116" s="135"/>
      <c r="K116" s="20"/>
      <c r="L116" s="21"/>
    </row>
    <row r="117" spans="1:12" ht="15.75" customHeight="1">
      <c r="A117" s="18"/>
      <c r="B117" s="18"/>
      <c r="C117" s="18"/>
      <c r="D117" s="18"/>
      <c r="E117" s="8"/>
      <c r="F117" s="136"/>
      <c r="G117" s="136"/>
      <c r="H117" s="137"/>
      <c r="I117" s="137"/>
      <c r="J117" s="135"/>
      <c r="K117" s="20"/>
      <c r="L117" s="21"/>
    </row>
    <row r="118" spans="1:12" ht="15.75" customHeight="1">
      <c r="A118" s="18"/>
      <c r="B118" s="18"/>
      <c r="C118" s="18"/>
      <c r="D118" s="18"/>
      <c r="E118" s="8"/>
      <c r="F118" s="137"/>
      <c r="G118" s="110"/>
      <c r="H118" s="139"/>
      <c r="I118" s="110"/>
      <c r="J118" s="110"/>
      <c r="K118" s="20"/>
      <c r="L118" s="21"/>
    </row>
    <row r="119" spans="1:12" ht="15.75" customHeight="1">
      <c r="A119" s="18"/>
      <c r="B119" s="18"/>
      <c r="C119" s="18"/>
      <c r="D119" s="18"/>
      <c r="E119" s="8"/>
      <c r="F119" s="107"/>
      <c r="G119" s="112"/>
      <c r="H119" s="112"/>
      <c r="I119" s="112"/>
      <c r="J119" s="112"/>
      <c r="K119" s="20"/>
      <c r="L119" s="21"/>
    </row>
    <row r="120" spans="2:12" ht="15.75" customHeight="1">
      <c r="B120" s="18"/>
      <c r="C120" s="18"/>
      <c r="D120" s="18"/>
      <c r="E120" s="8"/>
      <c r="F120" s="137"/>
      <c r="G120" s="137"/>
      <c r="H120" s="141"/>
      <c r="I120" s="137"/>
      <c r="J120" s="137"/>
      <c r="K120" s="20"/>
      <c r="L120" s="20"/>
    </row>
    <row r="121" spans="1:12" ht="15.75" customHeight="1">
      <c r="A121" s="138"/>
      <c r="B121" s="18"/>
      <c r="C121" s="18"/>
      <c r="D121" s="18"/>
      <c r="E121" s="8"/>
      <c r="F121" s="137"/>
      <c r="G121" s="137"/>
      <c r="H121" s="142"/>
      <c r="I121" s="142"/>
      <c r="J121" s="143"/>
      <c r="K121" s="20"/>
      <c r="L121" s="20"/>
    </row>
    <row r="122" spans="1:12" ht="15.75" customHeight="1">
      <c r="A122" s="138"/>
      <c r="B122" s="18"/>
      <c r="C122" s="18"/>
      <c r="D122" s="18"/>
      <c r="E122" s="8"/>
      <c r="F122" s="137"/>
      <c r="G122" s="137"/>
      <c r="H122" s="142"/>
      <c r="I122" s="137"/>
      <c r="J122" s="143"/>
      <c r="K122" s="20"/>
      <c r="L122" s="20"/>
    </row>
    <row r="123" spans="1:12" ht="15.75" customHeight="1">
      <c r="A123" s="138"/>
      <c r="B123" s="18"/>
      <c r="C123" s="18"/>
      <c r="D123" s="18"/>
      <c r="E123" s="8"/>
      <c r="F123" s="137"/>
      <c r="G123" s="137"/>
      <c r="H123" s="110"/>
      <c r="I123" s="137"/>
      <c r="J123" s="143"/>
      <c r="K123" s="20"/>
      <c r="L123" s="20"/>
    </row>
    <row r="124" spans="1:12" ht="15.75" customHeight="1">
      <c r="A124" s="138"/>
      <c r="B124" s="18"/>
      <c r="C124" s="18"/>
      <c r="D124" s="18"/>
      <c r="E124" s="8"/>
      <c r="F124" s="88"/>
      <c r="G124" s="88"/>
      <c r="H124" s="143"/>
      <c r="I124" s="88"/>
      <c r="J124" s="143"/>
      <c r="K124" s="20"/>
      <c r="L124" s="20"/>
    </row>
    <row r="125" spans="1:12" ht="15.75" customHeight="1">
      <c r="A125" s="138"/>
      <c r="B125" s="18"/>
      <c r="C125" s="18"/>
      <c r="D125" s="18"/>
      <c r="E125" s="8"/>
      <c r="F125" s="137"/>
      <c r="G125" s="137"/>
      <c r="H125" s="142"/>
      <c r="I125" s="137"/>
      <c r="J125" s="143"/>
      <c r="K125" s="20"/>
      <c r="L125" s="20"/>
    </row>
    <row r="126" spans="2:12" ht="15.75" customHeight="1">
      <c r="B126" s="18"/>
      <c r="C126" s="18"/>
      <c r="D126" s="18"/>
      <c r="E126" s="8"/>
      <c r="F126" s="97"/>
      <c r="G126" s="88"/>
      <c r="H126" s="88"/>
      <c r="I126" s="88"/>
      <c r="J126" s="143"/>
      <c r="K126" s="20"/>
      <c r="L126" s="20"/>
    </row>
    <row r="127" spans="2:12" ht="15.75" customHeight="1">
      <c r="B127" s="18"/>
      <c r="C127" s="18"/>
      <c r="D127" s="18"/>
      <c r="E127" s="8"/>
      <c r="F127" s="97"/>
      <c r="G127" s="97"/>
      <c r="H127" s="142"/>
      <c r="I127" s="137"/>
      <c r="J127" s="137"/>
      <c r="K127" s="20"/>
      <c r="L127" s="20"/>
    </row>
    <row r="128" spans="2:12" ht="15.75" customHeight="1">
      <c r="B128" s="18"/>
      <c r="C128" s="18"/>
      <c r="D128" s="18"/>
      <c r="E128" s="18"/>
      <c r="F128" s="97"/>
      <c r="G128" s="97"/>
      <c r="H128" s="88"/>
      <c r="I128" s="88"/>
      <c r="J128" s="143"/>
      <c r="K128" s="20"/>
      <c r="L128" s="111"/>
    </row>
    <row r="129" spans="2:12" ht="15.75" customHeight="1">
      <c r="B129" s="18"/>
      <c r="C129" s="18"/>
      <c r="D129" s="18"/>
      <c r="E129" s="8"/>
      <c r="F129" s="97"/>
      <c r="G129" s="97"/>
      <c r="H129" s="110"/>
      <c r="I129" s="137"/>
      <c r="J129" s="137"/>
      <c r="K129" s="20"/>
      <c r="L129" s="109"/>
    </row>
    <row r="130" spans="2:12" ht="15.75" customHeight="1">
      <c r="B130" s="18"/>
      <c r="C130" s="18"/>
      <c r="D130" s="18"/>
      <c r="E130" s="8"/>
      <c r="F130" s="97"/>
      <c r="G130" s="97"/>
      <c r="H130" s="142"/>
      <c r="I130" s="142"/>
      <c r="J130" s="143"/>
      <c r="K130" s="20"/>
      <c r="L130" s="20"/>
    </row>
    <row r="131" spans="2:12" ht="15.75" customHeight="1">
      <c r="B131" s="18"/>
      <c r="C131" s="18"/>
      <c r="D131" s="18"/>
      <c r="E131" s="8"/>
      <c r="F131" s="97"/>
      <c r="G131" s="97"/>
      <c r="H131" s="110"/>
      <c r="I131" s="137"/>
      <c r="J131" s="137"/>
      <c r="K131" s="20"/>
      <c r="L131" s="20"/>
    </row>
    <row r="132" spans="2:12" ht="15.75" customHeight="1">
      <c r="B132" s="18"/>
      <c r="C132" s="18"/>
      <c r="D132" s="18"/>
      <c r="E132" s="8"/>
      <c r="F132" s="110"/>
      <c r="G132" s="110"/>
      <c r="H132" s="110"/>
      <c r="I132" s="137"/>
      <c r="J132" s="137"/>
      <c r="K132" s="20"/>
      <c r="L132" s="20"/>
    </row>
    <row r="133" spans="2:12" ht="15.75" customHeight="1">
      <c r="B133" s="18"/>
      <c r="C133" s="18"/>
      <c r="D133" s="18"/>
      <c r="E133" s="8"/>
      <c r="F133" s="88"/>
      <c r="G133" s="143"/>
      <c r="H133" s="137"/>
      <c r="I133" s="142"/>
      <c r="J133" s="143"/>
      <c r="K133" s="20"/>
      <c r="L133" s="20"/>
    </row>
    <row r="134" spans="2:12" ht="15.75" customHeight="1">
      <c r="B134" s="18"/>
      <c r="C134" s="18"/>
      <c r="D134" s="18"/>
      <c r="E134" s="8"/>
      <c r="F134" s="88"/>
      <c r="G134" s="97"/>
      <c r="H134" s="137"/>
      <c r="I134" s="142"/>
      <c r="J134" s="137"/>
      <c r="K134" s="20"/>
      <c r="L134" s="20"/>
    </row>
    <row r="135" spans="1:12" ht="15.75" customHeight="1">
      <c r="A135" s="144"/>
      <c r="B135" s="18"/>
      <c r="C135" s="18"/>
      <c r="D135" s="18"/>
      <c r="E135" s="8"/>
      <c r="F135" s="145"/>
      <c r="G135" s="145"/>
      <c r="H135" s="145"/>
      <c r="I135" s="146"/>
      <c r="J135" s="146"/>
      <c r="K135" s="20"/>
      <c r="L135" s="20"/>
    </row>
    <row r="136" spans="2:12" ht="15.75" customHeight="1">
      <c r="B136" s="18"/>
      <c r="C136" s="18"/>
      <c r="D136" s="18"/>
      <c r="E136" s="8"/>
      <c r="F136" s="88"/>
      <c r="G136" s="97"/>
      <c r="H136" s="137"/>
      <c r="I136" s="143"/>
      <c r="J136" s="143"/>
      <c r="K136" s="20"/>
      <c r="L136" s="20"/>
    </row>
    <row r="137" spans="1:12" ht="15.75" customHeight="1">
      <c r="A137" s="138"/>
      <c r="B137" s="18"/>
      <c r="C137" s="18"/>
      <c r="D137" s="18"/>
      <c r="E137" s="8"/>
      <c r="F137" s="147"/>
      <c r="G137" s="147"/>
      <c r="H137" s="147"/>
      <c r="I137" s="148"/>
      <c r="J137" s="148"/>
      <c r="K137" s="20"/>
      <c r="L137" s="20"/>
    </row>
    <row r="138" spans="1:12" ht="15.75" customHeight="1">
      <c r="A138" s="138"/>
      <c r="B138" s="18"/>
      <c r="C138" s="18"/>
      <c r="D138" s="18"/>
      <c r="E138" s="8"/>
      <c r="F138" s="137"/>
      <c r="G138" s="110"/>
      <c r="H138" s="110"/>
      <c r="I138" s="137"/>
      <c r="J138" s="137"/>
      <c r="K138" s="20"/>
      <c r="L138" s="20"/>
    </row>
    <row r="139" spans="1:12" ht="15.75" customHeight="1">
      <c r="A139" s="135"/>
      <c r="B139" s="18"/>
      <c r="C139" s="18"/>
      <c r="D139" s="18"/>
      <c r="E139" s="8"/>
      <c r="F139" s="146"/>
      <c r="G139" s="146"/>
      <c r="H139" s="145"/>
      <c r="I139" s="146"/>
      <c r="J139" s="146"/>
      <c r="K139" s="20"/>
      <c r="L139" s="20"/>
    </row>
    <row r="140" spans="1:12" ht="15.75" customHeight="1">
      <c r="A140" s="135"/>
      <c r="B140" s="18"/>
      <c r="C140" s="18"/>
      <c r="D140" s="18"/>
      <c r="E140" s="8"/>
      <c r="F140" s="146"/>
      <c r="G140" s="146"/>
      <c r="H140" s="145"/>
      <c r="I140" s="146"/>
      <c r="J140" s="146"/>
      <c r="K140" s="20"/>
      <c r="L140" s="20"/>
    </row>
    <row r="141" spans="1:12" ht="15.75" customHeight="1">
      <c r="A141" s="138"/>
      <c r="B141" s="18"/>
      <c r="C141" s="18"/>
      <c r="D141" s="18"/>
      <c r="E141" s="8"/>
      <c r="F141" s="145"/>
      <c r="G141" s="145"/>
      <c r="H141" s="145"/>
      <c r="I141" s="145"/>
      <c r="J141" s="143"/>
      <c r="K141" s="20"/>
      <c r="L141" s="20"/>
    </row>
    <row r="142" spans="1:12" ht="15.75" customHeight="1">
      <c r="A142" s="138"/>
      <c r="B142" s="18"/>
      <c r="C142" s="18"/>
      <c r="D142" s="18"/>
      <c r="E142" s="8"/>
      <c r="F142" s="149"/>
      <c r="G142" s="150"/>
      <c r="H142" s="150"/>
      <c r="I142" s="149"/>
      <c r="J142" s="149"/>
      <c r="K142" s="20"/>
      <c r="L142" s="20"/>
    </row>
    <row r="143" spans="1:12" ht="15.75" customHeight="1">
      <c r="A143" s="138"/>
      <c r="B143" s="18"/>
      <c r="C143" s="18"/>
      <c r="D143" s="18"/>
      <c r="E143" s="8"/>
      <c r="F143" s="151"/>
      <c r="G143" s="151"/>
      <c r="H143" s="151"/>
      <c r="I143" s="151"/>
      <c r="J143" s="151"/>
      <c r="K143" s="20"/>
      <c r="L143" s="20"/>
    </row>
    <row r="144" spans="1:12" ht="15.75" customHeight="1">
      <c r="A144" s="138"/>
      <c r="B144" s="18"/>
      <c r="C144" s="18"/>
      <c r="D144" s="18"/>
      <c r="E144" s="8"/>
      <c r="F144" s="146"/>
      <c r="G144" s="146"/>
      <c r="H144" s="146"/>
      <c r="I144" s="146"/>
      <c r="J144" s="146"/>
      <c r="K144" s="20"/>
      <c r="L144" s="20"/>
    </row>
    <row r="145" spans="1:12" ht="15.75" customHeight="1">
      <c r="A145" s="138"/>
      <c r="B145" s="18"/>
      <c r="C145" s="18"/>
      <c r="D145" s="18"/>
      <c r="E145" s="8"/>
      <c r="F145" s="145"/>
      <c r="G145" s="145"/>
      <c r="H145" s="145"/>
      <c r="I145" s="146"/>
      <c r="J145" s="146"/>
      <c r="K145" s="20"/>
      <c r="L145" s="20"/>
    </row>
    <row r="146" spans="1:12" ht="15.75" customHeight="1">
      <c r="A146" s="138"/>
      <c r="B146" s="18"/>
      <c r="C146" s="18"/>
      <c r="D146" s="18"/>
      <c r="E146" s="8"/>
      <c r="F146" s="146"/>
      <c r="G146" s="146"/>
      <c r="H146" s="146"/>
      <c r="I146" s="146"/>
      <c r="J146" s="146"/>
      <c r="K146" s="20"/>
      <c r="L146" s="20"/>
    </row>
    <row r="147" spans="1:12" ht="15.75" customHeight="1" thickBot="1">
      <c r="A147" s="135"/>
      <c r="B147" s="33"/>
      <c r="C147" s="33"/>
      <c r="D147" s="33"/>
      <c r="E147" s="29"/>
      <c r="F147" s="152"/>
      <c r="G147" s="152"/>
      <c r="H147" s="153"/>
      <c r="I147" s="152"/>
      <c r="J147" s="152"/>
      <c r="K147" s="21"/>
      <c r="L147" s="21"/>
    </row>
    <row r="148" spans="1:12" ht="15.75" customHeight="1" thickTop="1">
      <c r="A148" s="18"/>
      <c r="B148" s="18"/>
      <c r="C148" s="18"/>
      <c r="D148" s="18"/>
      <c r="E148" s="8"/>
      <c r="F148" s="146"/>
      <c r="G148" s="146"/>
      <c r="H148" s="145"/>
      <c r="I148" s="146"/>
      <c r="J148" s="146"/>
      <c r="K148" s="20"/>
      <c r="L148" s="20"/>
    </row>
    <row r="149" spans="1:12" ht="15.75" customHeight="1">
      <c r="A149" s="18"/>
      <c r="B149" s="18"/>
      <c r="C149" s="18"/>
      <c r="D149" s="18"/>
      <c r="E149" s="8"/>
      <c r="F149" s="154"/>
      <c r="G149" s="154"/>
      <c r="H149" s="155"/>
      <c r="I149" s="154"/>
      <c r="J149" s="154"/>
      <c r="K149" s="20"/>
      <c r="L149" s="20"/>
    </row>
    <row r="150" spans="1:12" ht="15.75" customHeight="1">
      <c r="A150" s="18"/>
      <c r="B150" s="18"/>
      <c r="C150" s="18"/>
      <c r="D150" s="18"/>
      <c r="E150" s="8"/>
      <c r="F150" s="113"/>
      <c r="G150" s="20"/>
      <c r="H150" s="114"/>
      <c r="I150" s="20"/>
      <c r="J150" s="114"/>
      <c r="K150" s="20"/>
      <c r="L150" s="114"/>
    </row>
    <row r="151" spans="1:12" ht="15.75" customHeight="1">
      <c r="A151" s="18"/>
      <c r="B151" s="18"/>
      <c r="C151" s="18"/>
      <c r="D151" s="18"/>
      <c r="E151" s="8"/>
      <c r="F151" s="60"/>
      <c r="G151" s="20"/>
      <c r="H151" s="21"/>
      <c r="I151" s="20"/>
      <c r="J151" s="21"/>
      <c r="K151" s="20"/>
      <c r="L151" s="21"/>
    </row>
    <row r="152" spans="1:12" ht="15.75" customHeight="1">
      <c r="A152" s="18"/>
      <c r="B152" s="18"/>
      <c r="C152" s="18"/>
      <c r="D152" s="18"/>
      <c r="E152" s="8"/>
      <c r="F152" s="60"/>
      <c r="G152" s="20"/>
      <c r="H152" s="21"/>
      <c r="I152" s="20"/>
      <c r="J152" s="21"/>
      <c r="K152" s="20"/>
      <c r="L152" s="21"/>
    </row>
    <row r="153" spans="1:12" ht="15.75" customHeight="1">
      <c r="A153" s="18"/>
      <c r="B153" s="18"/>
      <c r="C153" s="18"/>
      <c r="D153" s="18"/>
      <c r="E153" s="8"/>
      <c r="F153" s="115"/>
      <c r="G153" s="20"/>
      <c r="H153" s="61"/>
      <c r="I153" s="20"/>
      <c r="J153" s="21"/>
      <c r="K153" s="20"/>
      <c r="L153" s="21"/>
    </row>
    <row r="154" spans="1:12" ht="15.75" customHeight="1">
      <c r="A154" s="18"/>
      <c r="B154" s="18"/>
      <c r="C154" s="18"/>
      <c r="D154" s="18"/>
      <c r="E154" s="8"/>
      <c r="F154" s="113"/>
      <c r="G154" s="20"/>
      <c r="H154" s="114"/>
      <c r="I154" s="20"/>
      <c r="J154" s="114"/>
      <c r="K154" s="20"/>
      <c r="L154" s="113"/>
    </row>
    <row r="155" spans="1:12" ht="15.75" customHeight="1" thickBot="1">
      <c r="A155" s="18"/>
      <c r="B155" s="18"/>
      <c r="C155" s="18"/>
      <c r="D155" s="18"/>
      <c r="E155" s="8"/>
      <c r="F155" s="116"/>
      <c r="G155" s="20"/>
      <c r="H155" s="116"/>
      <c r="I155" s="20"/>
      <c r="J155" s="116"/>
      <c r="K155" s="20"/>
      <c r="L155" s="116"/>
    </row>
    <row r="156" spans="1:12" ht="15.75" customHeight="1" thickTop="1">
      <c r="A156" s="18"/>
      <c r="B156" s="18"/>
      <c r="C156" s="18"/>
      <c r="D156" s="18"/>
      <c r="E156" s="8"/>
      <c r="F156" s="60"/>
      <c r="G156" s="20"/>
      <c r="H156" s="60"/>
      <c r="I156" s="20"/>
      <c r="J156" s="60"/>
      <c r="K156" s="20"/>
      <c r="L156" s="60"/>
    </row>
    <row r="157" spans="1:12" ht="15.75" customHeight="1">
      <c r="A157" s="18"/>
      <c r="B157" s="18"/>
      <c r="C157" s="18"/>
      <c r="D157" s="18"/>
      <c r="E157" s="8"/>
      <c r="F157" s="60"/>
      <c r="G157" s="20"/>
      <c r="H157" s="60"/>
      <c r="I157" s="20"/>
      <c r="J157" s="60"/>
      <c r="K157" s="20"/>
      <c r="L157" s="60"/>
    </row>
    <row r="158" spans="1:12" ht="15.75" customHeight="1">
      <c r="A158" s="216"/>
      <c r="B158" s="216"/>
      <c r="C158" s="216"/>
      <c r="D158" s="216"/>
      <c r="E158" s="216"/>
      <c r="F158" s="216"/>
      <c r="G158" s="216"/>
      <c r="H158" s="216"/>
      <c r="I158" s="216"/>
      <c r="J158" s="216"/>
      <c r="K158" s="216"/>
      <c r="L158" s="216"/>
    </row>
    <row r="159" spans="1:12" ht="15.75" customHeight="1">
      <c r="A159" s="216"/>
      <c r="B159" s="216"/>
      <c r="C159" s="216"/>
      <c r="D159" s="216"/>
      <c r="E159" s="216"/>
      <c r="F159" s="216"/>
      <c r="G159" s="216"/>
      <c r="H159" s="216"/>
      <c r="I159" s="216"/>
      <c r="J159" s="216"/>
      <c r="K159" s="216"/>
      <c r="L159" s="216"/>
    </row>
    <row r="161" spans="2:8" ht="15.75" customHeight="1">
      <c r="B161" s="18"/>
      <c r="H161" s="93"/>
    </row>
    <row r="162" spans="2:8" ht="15.75" customHeight="1">
      <c r="B162" s="18"/>
      <c r="H162" s="93"/>
    </row>
    <row r="163" ht="15.75" customHeight="1">
      <c r="H163" s="93"/>
    </row>
    <row r="164" spans="5:8" ht="15.75" customHeight="1">
      <c r="E164" s="67"/>
      <c r="F164" s="85"/>
      <c r="G164" s="63"/>
      <c r="H164" s="86"/>
    </row>
    <row r="165" spans="5:8" ht="15.75" customHeight="1">
      <c r="E165" s="67"/>
      <c r="F165" s="85"/>
      <c r="G165" s="63"/>
      <c r="H165" s="86"/>
    </row>
    <row r="166" spans="5:8" ht="15.75" customHeight="1">
      <c r="E166" s="67"/>
      <c r="F166" s="85"/>
      <c r="G166" s="63"/>
      <c r="H166" s="86"/>
    </row>
    <row r="167" spans="5:8" ht="15.75" customHeight="1">
      <c r="E167" s="67"/>
      <c r="F167" s="76"/>
      <c r="G167" s="66"/>
      <c r="H167" s="77"/>
    </row>
    <row r="168" spans="5:8" ht="15.75" customHeight="1">
      <c r="E168" s="67"/>
      <c r="F168" s="76"/>
      <c r="G168" s="66"/>
      <c r="H168" s="77"/>
    </row>
    <row r="169" spans="5:8" ht="15.75" customHeight="1">
      <c r="E169" s="67"/>
      <c r="F169" s="76"/>
      <c r="G169" s="66"/>
      <c r="H169" s="77"/>
    </row>
    <row r="170" spans="5:8" ht="15.75" customHeight="1">
      <c r="E170" s="67"/>
      <c r="F170" s="6"/>
      <c r="G170" s="78"/>
      <c r="H170" s="80"/>
    </row>
    <row r="171" spans="5:8" ht="15.75" customHeight="1">
      <c r="E171" s="67"/>
      <c r="F171" s="83"/>
      <c r="G171" s="67"/>
      <c r="H171" s="117"/>
    </row>
    <row r="172" spans="1:8" ht="15.75" customHeight="1">
      <c r="A172" s="30"/>
      <c r="B172" s="30"/>
      <c r="C172" s="30"/>
      <c r="D172" s="30"/>
      <c r="E172" s="15"/>
      <c r="F172" s="118"/>
      <c r="G172" s="31"/>
      <c r="H172" s="31"/>
    </row>
    <row r="173" spans="1:8" ht="15.75" customHeight="1">
      <c r="A173" s="30"/>
      <c r="B173" s="30"/>
      <c r="C173" s="30"/>
      <c r="D173" s="30"/>
      <c r="E173" s="15"/>
      <c r="F173" s="118"/>
      <c r="G173" s="31"/>
      <c r="H173" s="31"/>
    </row>
    <row r="174" spans="1:8" ht="15.75" customHeight="1">
      <c r="A174" s="30"/>
      <c r="B174" s="30"/>
      <c r="C174" s="30"/>
      <c r="D174" s="30"/>
      <c r="E174" s="15"/>
      <c r="F174" s="118"/>
      <c r="G174" s="31"/>
      <c r="H174" s="31"/>
    </row>
    <row r="175" spans="1:8" ht="15.75" customHeight="1">
      <c r="A175" s="30"/>
      <c r="B175" s="30"/>
      <c r="C175" s="30"/>
      <c r="D175" s="30"/>
      <c r="E175" s="15"/>
      <c r="F175" s="118"/>
      <c r="G175" s="31"/>
      <c r="H175" s="31"/>
    </row>
    <row r="176" spans="1:8" ht="15.75" customHeight="1">
      <c r="A176" s="30"/>
      <c r="B176" s="30"/>
      <c r="C176" s="30"/>
      <c r="D176" s="30"/>
      <c r="E176" s="15"/>
      <c r="F176" s="118"/>
      <c r="G176" s="31"/>
      <c r="H176" s="31"/>
    </row>
    <row r="177" spans="1:8" ht="15.75" customHeight="1">
      <c r="A177" s="30"/>
      <c r="B177" s="30"/>
      <c r="C177" s="30"/>
      <c r="D177" s="30"/>
      <c r="E177" s="15"/>
      <c r="F177" s="118"/>
      <c r="G177" s="31"/>
      <c r="H177" s="31"/>
    </row>
    <row r="178" spans="1:8" ht="15.75" customHeight="1">
      <c r="A178" s="30"/>
      <c r="B178" s="30"/>
      <c r="C178" s="30"/>
      <c r="D178" s="30"/>
      <c r="E178" s="15"/>
      <c r="F178" s="118"/>
      <c r="G178" s="31"/>
      <c r="H178" s="31"/>
    </row>
    <row r="179" spans="1:8" ht="15.75" customHeight="1">
      <c r="A179" s="30"/>
      <c r="B179" s="30"/>
      <c r="C179" s="30"/>
      <c r="D179" s="30"/>
      <c r="E179" s="15"/>
      <c r="F179" s="118"/>
      <c r="G179" s="31"/>
      <c r="H179" s="31"/>
    </row>
    <row r="180" spans="1:8" ht="15.75" customHeight="1">
      <c r="A180" s="30"/>
      <c r="B180" s="30"/>
      <c r="C180" s="30"/>
      <c r="D180" s="30"/>
      <c r="E180" s="15"/>
      <c r="F180" s="118"/>
      <c r="G180" s="31"/>
      <c r="H180" s="31"/>
    </row>
    <row r="181" spans="1:8" ht="15.75" customHeight="1">
      <c r="A181" s="30"/>
      <c r="B181" s="30"/>
      <c r="C181" s="30"/>
      <c r="D181" s="30"/>
      <c r="E181" s="15"/>
      <c r="F181" s="118"/>
      <c r="G181" s="31"/>
      <c r="H181" s="31"/>
    </row>
    <row r="182" spans="1:8" ht="15.75" customHeight="1">
      <c r="A182" s="30"/>
      <c r="B182" s="30"/>
      <c r="C182" s="30"/>
      <c r="D182" s="30"/>
      <c r="E182" s="15"/>
      <c r="F182" s="7"/>
      <c r="G182" s="31"/>
      <c r="H182" s="31"/>
    </row>
    <row r="183" spans="1:8" ht="15.75" customHeight="1">
      <c r="A183" s="30"/>
      <c r="B183" s="30"/>
      <c r="C183" s="30"/>
      <c r="D183" s="30"/>
      <c r="E183" s="15"/>
      <c r="F183" s="39"/>
      <c r="G183" s="31"/>
      <c r="H183" s="31"/>
    </row>
    <row r="184" spans="1:8" ht="15.75" customHeight="1">
      <c r="A184" s="30"/>
      <c r="B184" s="30"/>
      <c r="C184" s="30"/>
      <c r="D184" s="30"/>
      <c r="E184" s="15"/>
      <c r="F184" s="39"/>
      <c r="G184" s="31"/>
      <c r="H184" s="31"/>
    </row>
    <row r="185" spans="5:8" ht="15.75" customHeight="1">
      <c r="E185" s="67"/>
      <c r="F185" s="119"/>
      <c r="G185" s="86"/>
      <c r="H185" s="120"/>
    </row>
    <row r="186" spans="2:8" ht="15.75" customHeight="1">
      <c r="B186" s="30"/>
      <c r="E186" s="67"/>
      <c r="F186" s="119"/>
      <c r="G186" s="86"/>
      <c r="H186" s="120"/>
    </row>
    <row r="187" spans="2:8" ht="15.75" customHeight="1">
      <c r="B187" s="30"/>
      <c r="E187" s="67"/>
      <c r="F187" s="120"/>
      <c r="G187" s="86"/>
      <c r="H187" s="88"/>
    </row>
    <row r="188" spans="5:8" ht="15.75" customHeight="1">
      <c r="E188" s="67"/>
      <c r="F188" s="120"/>
      <c r="G188" s="86"/>
      <c r="H188" s="120"/>
    </row>
    <row r="189" spans="5:8" ht="15.75" customHeight="1">
      <c r="E189" s="67"/>
      <c r="F189" s="121"/>
      <c r="G189" s="86"/>
      <c r="H189" s="120"/>
    </row>
    <row r="190" spans="1:8" ht="15.75" customHeight="1">
      <c r="A190" s="30"/>
      <c r="B190" s="30"/>
      <c r="C190" s="30"/>
      <c r="D190" s="30"/>
      <c r="E190" s="15"/>
      <c r="F190" s="31"/>
      <c r="G190" s="31"/>
      <c r="H190" s="31"/>
    </row>
    <row r="191" spans="1:8" ht="15.75" customHeight="1">
      <c r="A191" s="30"/>
      <c r="B191" s="30"/>
      <c r="C191" s="30"/>
      <c r="D191" s="30"/>
      <c r="E191" s="15"/>
      <c r="F191" s="118"/>
      <c r="G191" s="31"/>
      <c r="H191" s="31"/>
    </row>
    <row r="192" spans="1:8" ht="15.75" customHeight="1">
      <c r="A192" s="30"/>
      <c r="B192" s="30"/>
      <c r="C192" s="30"/>
      <c r="D192" s="30"/>
      <c r="E192" s="15"/>
      <c r="F192" s="31"/>
      <c r="G192" s="31"/>
      <c r="H192" s="31"/>
    </row>
    <row r="193" spans="1:8" ht="15.75" customHeight="1">
      <c r="A193" s="30"/>
      <c r="B193" s="30"/>
      <c r="C193" s="30"/>
      <c r="D193" s="30"/>
      <c r="E193" s="15"/>
      <c r="F193" s="118"/>
      <c r="G193" s="31"/>
      <c r="H193" s="31"/>
    </row>
    <row r="194" spans="1:8" ht="15.75" customHeight="1">
      <c r="A194" s="30"/>
      <c r="C194" s="30"/>
      <c r="D194" s="30"/>
      <c r="E194" s="15"/>
      <c r="F194" s="118"/>
      <c r="G194" s="31"/>
      <c r="H194" s="31"/>
    </row>
    <row r="195" spans="1:8" ht="15.75" customHeight="1">
      <c r="A195" s="30"/>
      <c r="C195" s="30"/>
      <c r="D195" s="30"/>
      <c r="E195" s="15"/>
      <c r="F195" s="118"/>
      <c r="G195" s="31"/>
      <c r="H195" s="31"/>
    </row>
    <row r="196" spans="1:8" ht="15.75" customHeight="1">
      <c r="A196" s="30"/>
      <c r="C196" s="30"/>
      <c r="D196" s="30"/>
      <c r="E196" s="15"/>
      <c r="F196" s="118"/>
      <c r="G196" s="31"/>
      <c r="H196" s="31"/>
    </row>
    <row r="197" spans="1:8" ht="15.75" customHeight="1">
      <c r="A197" s="30"/>
      <c r="C197" s="30"/>
      <c r="D197" s="30"/>
      <c r="E197" s="15"/>
      <c r="F197" s="118"/>
      <c r="G197" s="31"/>
      <c r="H197" s="31"/>
    </row>
    <row r="198" spans="1:8" ht="15.75" customHeight="1">
      <c r="A198" s="30"/>
      <c r="C198" s="30"/>
      <c r="D198" s="30"/>
      <c r="E198" s="15"/>
      <c r="F198" s="118"/>
      <c r="G198" s="31"/>
      <c r="H198" s="31"/>
    </row>
    <row r="199" spans="1:8" ht="15.75" customHeight="1">
      <c r="A199" s="30"/>
      <c r="C199" s="30"/>
      <c r="D199" s="30"/>
      <c r="E199" s="15"/>
      <c r="F199" s="122"/>
      <c r="G199" s="31"/>
      <c r="H199" s="31"/>
    </row>
    <row r="200" spans="1:8" ht="15.75" customHeight="1">
      <c r="A200" s="30"/>
      <c r="B200" s="30"/>
      <c r="C200" s="30"/>
      <c r="D200" s="30"/>
      <c r="E200" s="15"/>
      <c r="F200" s="31"/>
      <c r="G200" s="31"/>
      <c r="H200" s="31"/>
    </row>
    <row r="201" spans="1:8" ht="15.75" customHeight="1">
      <c r="A201" s="30"/>
      <c r="B201" s="30"/>
      <c r="C201" s="30"/>
      <c r="D201" s="30"/>
      <c r="E201" s="15"/>
      <c r="F201" s="31"/>
      <c r="G201" s="31"/>
      <c r="H201" s="31"/>
    </row>
    <row r="202" spans="1:8" ht="15.75" customHeight="1">
      <c r="A202" s="30"/>
      <c r="B202" s="30"/>
      <c r="C202" s="30"/>
      <c r="D202" s="30"/>
      <c r="E202" s="15"/>
      <c r="F202" s="118"/>
      <c r="G202" s="31"/>
      <c r="H202" s="31"/>
    </row>
    <row r="203" spans="1:8" ht="15.75" customHeight="1">
      <c r="A203" s="30"/>
      <c r="B203" s="30"/>
      <c r="C203" s="30"/>
      <c r="D203" s="30"/>
      <c r="E203" s="15"/>
      <c r="F203" s="118"/>
      <c r="G203" s="31"/>
      <c r="H203" s="31"/>
    </row>
    <row r="204" spans="1:8" ht="15.75" customHeight="1">
      <c r="A204" s="30"/>
      <c r="B204" s="30"/>
      <c r="C204" s="30"/>
      <c r="D204" s="30"/>
      <c r="E204" s="15"/>
      <c r="F204" s="118"/>
      <c r="G204" s="31"/>
      <c r="H204" s="31"/>
    </row>
    <row r="205" spans="1:8" ht="15.75" customHeight="1">
      <c r="A205" s="30"/>
      <c r="B205" s="30"/>
      <c r="C205" s="30"/>
      <c r="D205" s="30"/>
      <c r="E205" s="15"/>
      <c r="F205" s="118"/>
      <c r="G205" s="31"/>
      <c r="H205" s="31"/>
    </row>
    <row r="206" spans="1:8" ht="15.75" customHeight="1">
      <c r="A206" s="30"/>
      <c r="C206" s="30"/>
      <c r="D206" s="30"/>
      <c r="E206" s="15"/>
      <c r="F206" s="122"/>
      <c r="G206" s="31"/>
      <c r="H206" s="31"/>
    </row>
    <row r="207" spans="1:8" ht="15.75" customHeight="1">
      <c r="A207" s="30"/>
      <c r="C207" s="30"/>
      <c r="D207" s="30"/>
      <c r="E207" s="15"/>
      <c r="F207" s="31"/>
      <c r="G207" s="31"/>
      <c r="H207" s="31"/>
    </row>
    <row r="208" spans="1:8" ht="15.75" customHeight="1">
      <c r="A208" s="30"/>
      <c r="C208" s="30"/>
      <c r="D208" s="30"/>
      <c r="E208" s="15"/>
      <c r="F208" s="31"/>
      <c r="G208" s="31"/>
      <c r="H208" s="31"/>
    </row>
    <row r="209" spans="1:8" ht="15.75" customHeight="1">
      <c r="A209" s="30"/>
      <c r="B209" s="30"/>
      <c r="C209" s="30"/>
      <c r="D209" s="30"/>
      <c r="E209" s="15"/>
      <c r="F209" s="122"/>
      <c r="G209" s="31"/>
      <c r="H209" s="31"/>
    </row>
    <row r="210" spans="1:8" ht="15.75" customHeight="1">
      <c r="A210" s="30"/>
      <c r="B210" s="30"/>
      <c r="C210" s="30"/>
      <c r="D210" s="30"/>
      <c r="E210" s="15"/>
      <c r="F210" s="31"/>
      <c r="G210" s="31"/>
      <c r="H210" s="31"/>
    </row>
    <row r="211" spans="1:8" ht="15.75" customHeight="1">
      <c r="A211" s="42"/>
      <c r="B211" s="30"/>
      <c r="C211" s="30"/>
      <c r="D211" s="30"/>
      <c r="E211" s="15"/>
      <c r="F211" s="118"/>
      <c r="G211" s="31"/>
      <c r="H211" s="38"/>
    </row>
    <row r="212" spans="1:8" ht="15.75" customHeight="1">
      <c r="A212" s="42"/>
      <c r="B212" s="30"/>
      <c r="C212" s="30"/>
      <c r="D212" s="30"/>
      <c r="E212" s="15"/>
      <c r="F212" s="118"/>
      <c r="G212" s="31"/>
      <c r="H212" s="38"/>
    </row>
    <row r="213" spans="1:8" ht="15.75" customHeight="1">
      <c r="A213" s="30"/>
      <c r="B213" s="30"/>
      <c r="C213" s="30"/>
      <c r="D213" s="30"/>
      <c r="E213" s="15"/>
      <c r="F213" s="118"/>
      <c r="G213" s="31"/>
      <c r="H213" s="38"/>
    </row>
    <row r="214" spans="2:8" ht="15.75" customHeight="1">
      <c r="B214" s="30"/>
      <c r="C214" s="30"/>
      <c r="D214" s="30"/>
      <c r="E214" s="15"/>
      <c r="F214" s="118"/>
      <c r="G214" s="31"/>
      <c r="H214" s="38"/>
    </row>
    <row r="215" spans="1:8" ht="15.75" customHeight="1">
      <c r="A215" s="30"/>
      <c r="B215" s="30"/>
      <c r="C215" s="30"/>
      <c r="D215" s="30"/>
      <c r="E215" s="15"/>
      <c r="F215" s="118"/>
      <c r="G215" s="31"/>
      <c r="H215" s="38"/>
    </row>
    <row r="216" spans="1:8" ht="15.75" customHeight="1">
      <c r="A216" s="30"/>
      <c r="B216" s="30"/>
      <c r="C216" s="30"/>
      <c r="D216" s="30"/>
      <c r="E216" s="15"/>
      <c r="F216" s="118"/>
      <c r="G216" s="31"/>
      <c r="H216" s="38"/>
    </row>
    <row r="217" spans="1:8" ht="15.75" customHeight="1">
      <c r="A217" s="30"/>
      <c r="B217" s="30"/>
      <c r="C217" s="30"/>
      <c r="D217" s="30"/>
      <c r="E217" s="15"/>
      <c r="F217" s="76"/>
      <c r="G217" s="123"/>
      <c r="H217" s="124"/>
    </row>
    <row r="218" spans="1:8" ht="15.75" customHeight="1">
      <c r="A218" s="30"/>
      <c r="B218" s="30"/>
      <c r="C218" s="30"/>
      <c r="D218" s="30"/>
      <c r="E218" s="15"/>
      <c r="F218" s="76"/>
      <c r="G218" s="123"/>
      <c r="H218" s="124"/>
    </row>
    <row r="219" spans="1:8" ht="15.75" customHeight="1">
      <c r="A219" s="30"/>
      <c r="B219" s="30"/>
      <c r="C219" s="30"/>
      <c r="D219" s="30"/>
      <c r="E219" s="15"/>
      <c r="F219" s="76"/>
      <c r="G219" s="123"/>
      <c r="H219" s="124"/>
    </row>
    <row r="220" spans="1:8" ht="15.75" customHeight="1">
      <c r="A220" s="30"/>
      <c r="B220" s="30"/>
      <c r="C220" s="30"/>
      <c r="D220" s="30"/>
      <c r="E220" s="15"/>
      <c r="F220" s="6"/>
      <c r="G220" s="123"/>
      <c r="H220" s="124"/>
    </row>
    <row r="221" spans="1:8" ht="15.75" customHeight="1">
      <c r="A221" s="30"/>
      <c r="B221" s="30"/>
      <c r="C221" s="30"/>
      <c r="D221" s="30"/>
      <c r="E221" s="15"/>
      <c r="F221" s="56"/>
      <c r="G221" s="47"/>
      <c r="H221" s="34"/>
    </row>
    <row r="222" spans="1:8" ht="15.75" customHeight="1">
      <c r="A222" s="30"/>
      <c r="B222" s="30"/>
      <c r="C222" s="30"/>
      <c r="D222" s="30"/>
      <c r="E222" s="15"/>
      <c r="F222" s="118"/>
      <c r="G222" s="31"/>
      <c r="H222" s="31"/>
    </row>
    <row r="223" spans="1:8" ht="15.75" customHeight="1">
      <c r="A223" s="30"/>
      <c r="B223" s="30"/>
      <c r="C223" s="30"/>
      <c r="D223" s="30"/>
      <c r="E223" s="15"/>
      <c r="F223" s="118"/>
      <c r="G223" s="31"/>
      <c r="H223" s="31"/>
    </row>
    <row r="224" spans="1:8" ht="15.75" customHeight="1">
      <c r="A224" s="30"/>
      <c r="B224" s="30"/>
      <c r="C224" s="30"/>
      <c r="D224" s="30"/>
      <c r="E224" s="15"/>
      <c r="F224" s="118"/>
      <c r="G224" s="31"/>
      <c r="H224" s="31"/>
    </row>
    <row r="225" spans="1:8" ht="15.75" customHeight="1">
      <c r="A225" s="30"/>
      <c r="C225" s="30"/>
      <c r="D225" s="30"/>
      <c r="E225" s="15"/>
      <c r="F225" s="51"/>
      <c r="G225" s="31"/>
      <c r="H225" s="31"/>
    </row>
    <row r="226" spans="1:8" ht="15.75" customHeight="1">
      <c r="A226" s="30"/>
      <c r="C226" s="30"/>
      <c r="D226" s="30"/>
      <c r="E226" s="15"/>
      <c r="F226" s="125"/>
      <c r="G226" s="31"/>
      <c r="H226" s="31"/>
    </row>
    <row r="227" spans="1:8" ht="15.75" customHeight="1">
      <c r="A227" s="30"/>
      <c r="C227" s="30"/>
      <c r="D227" s="30"/>
      <c r="E227" s="15"/>
      <c r="F227" s="126"/>
      <c r="G227" s="31"/>
      <c r="H227" s="31"/>
    </row>
    <row r="228" spans="1:8" ht="15.75" customHeight="1">
      <c r="A228" s="30"/>
      <c r="C228" s="30"/>
      <c r="D228" s="30"/>
      <c r="E228" s="15"/>
      <c r="F228" s="126"/>
      <c r="G228" s="31"/>
      <c r="H228" s="31"/>
    </row>
    <row r="229" spans="1:8" ht="15.75" customHeight="1">
      <c r="A229" s="30"/>
      <c r="C229" s="30"/>
      <c r="D229" s="30"/>
      <c r="E229" s="15"/>
      <c r="F229" s="126"/>
      <c r="G229" s="31"/>
      <c r="H229" s="31"/>
    </row>
    <row r="230" spans="1:8" ht="15.75" customHeight="1">
      <c r="A230" s="30"/>
      <c r="C230" s="30"/>
      <c r="D230" s="30"/>
      <c r="E230" s="15"/>
      <c r="F230" s="126"/>
      <c r="G230" s="31"/>
      <c r="H230" s="31"/>
    </row>
    <row r="231" spans="1:8" ht="15.75" customHeight="1">
      <c r="A231" s="30"/>
      <c r="C231" s="30"/>
      <c r="D231" s="30"/>
      <c r="E231" s="15"/>
      <c r="F231" s="50"/>
      <c r="G231" s="39"/>
      <c r="H231" s="39"/>
    </row>
    <row r="232" spans="1:8" ht="15.75" customHeight="1">
      <c r="A232" s="30"/>
      <c r="C232" s="30"/>
      <c r="D232" s="30"/>
      <c r="E232" s="15"/>
      <c r="F232" s="127"/>
      <c r="G232" s="31"/>
      <c r="H232" s="31"/>
    </row>
    <row r="233" spans="1:8" ht="15.75" customHeight="1">
      <c r="A233" s="30"/>
      <c r="B233" s="30"/>
      <c r="C233" s="30"/>
      <c r="D233" s="30"/>
      <c r="E233" s="15"/>
      <c r="F233" s="128"/>
      <c r="G233" s="31"/>
      <c r="H233" s="31"/>
    </row>
    <row r="234" spans="1:8" ht="15.75" customHeight="1">
      <c r="A234" s="30"/>
      <c r="B234" s="30"/>
      <c r="C234" s="30"/>
      <c r="D234" s="30"/>
      <c r="E234" s="15"/>
      <c r="F234" s="31"/>
      <c r="G234" s="31"/>
      <c r="H234" s="31"/>
    </row>
    <row r="235" spans="1:8" ht="15.75" customHeight="1">
      <c r="A235" s="30"/>
      <c r="B235" s="30"/>
      <c r="C235" s="30"/>
      <c r="D235" s="30"/>
      <c r="E235" s="15"/>
      <c r="F235" s="118"/>
      <c r="G235" s="31"/>
      <c r="H235" s="31"/>
    </row>
    <row r="236" spans="1:8" ht="15.75" customHeight="1">
      <c r="A236" s="30"/>
      <c r="B236" s="30"/>
      <c r="C236" s="30"/>
      <c r="D236" s="30"/>
      <c r="E236" s="15"/>
      <c r="F236" s="118"/>
      <c r="G236" s="31"/>
      <c r="H236" s="31"/>
    </row>
    <row r="237" spans="1:8" ht="15.75" customHeight="1">
      <c r="A237" s="30"/>
      <c r="B237" s="30"/>
      <c r="C237" s="30"/>
      <c r="D237" s="30"/>
      <c r="E237" s="15"/>
      <c r="F237" s="118"/>
      <c r="G237" s="31"/>
      <c r="H237" s="31"/>
    </row>
    <row r="238" spans="1:8" ht="15.75" customHeight="1">
      <c r="A238" s="30"/>
      <c r="B238" s="30"/>
      <c r="C238" s="30"/>
      <c r="D238" s="30"/>
      <c r="E238" s="15"/>
      <c r="F238" s="127"/>
      <c r="G238" s="31"/>
      <c r="H238" s="31"/>
    </row>
    <row r="239" spans="1:8" ht="15.75" customHeight="1">
      <c r="A239" s="30"/>
      <c r="C239" s="30"/>
      <c r="D239" s="30"/>
      <c r="E239" s="15"/>
      <c r="F239" s="126"/>
      <c r="G239" s="31"/>
      <c r="H239" s="31"/>
    </row>
    <row r="240" spans="1:8" ht="15.75" customHeight="1">
      <c r="A240" s="30"/>
      <c r="C240" s="30"/>
      <c r="D240" s="30"/>
      <c r="E240" s="15"/>
      <c r="F240" s="129"/>
      <c r="G240" s="31"/>
      <c r="H240" s="88"/>
    </row>
    <row r="241" spans="1:8" ht="15.75" customHeight="1">
      <c r="A241" s="30"/>
      <c r="C241" s="30"/>
      <c r="D241" s="30"/>
      <c r="E241" s="15"/>
      <c r="F241" s="50"/>
      <c r="G241" s="31"/>
      <c r="H241" s="31"/>
    </row>
    <row r="242" spans="1:8" ht="15.75" customHeight="1">
      <c r="A242" s="30"/>
      <c r="C242" s="30"/>
      <c r="D242" s="30"/>
      <c r="E242" s="15"/>
      <c r="F242" s="50"/>
      <c r="G242" s="31"/>
      <c r="H242" s="31"/>
    </row>
    <row r="243" spans="1:8" ht="15.75" customHeight="1">
      <c r="A243" s="30"/>
      <c r="C243" s="30"/>
      <c r="D243" s="30"/>
      <c r="E243" s="15"/>
      <c r="F243" s="126"/>
      <c r="G243" s="31"/>
      <c r="H243" s="39"/>
    </row>
    <row r="244" spans="1:8" ht="15.75" customHeight="1">
      <c r="A244" s="30"/>
      <c r="C244" s="30"/>
      <c r="D244" s="30"/>
      <c r="E244" s="15"/>
      <c r="F244" s="50"/>
      <c r="G244" s="31"/>
      <c r="H244" s="31"/>
    </row>
    <row r="245" spans="1:8" ht="15.75" customHeight="1">
      <c r="A245" s="30"/>
      <c r="C245" s="30"/>
      <c r="D245" s="30"/>
      <c r="E245" s="15"/>
      <c r="F245" s="50"/>
      <c r="G245" s="31"/>
      <c r="H245" s="31"/>
    </row>
    <row r="246" spans="1:8" ht="15.75" customHeight="1">
      <c r="A246" s="30"/>
      <c r="C246" s="30"/>
      <c r="D246" s="30"/>
      <c r="E246" s="15"/>
      <c r="F246" s="126"/>
      <c r="G246" s="31"/>
      <c r="H246" s="31"/>
    </row>
    <row r="247" spans="1:8" ht="15.75" customHeight="1">
      <c r="A247" s="30"/>
      <c r="C247" s="30"/>
      <c r="D247" s="30"/>
      <c r="E247" s="15"/>
      <c r="F247" s="126"/>
      <c r="G247" s="31"/>
      <c r="H247" s="31"/>
    </row>
    <row r="248" spans="1:8" ht="15.75" customHeight="1">
      <c r="A248" s="30"/>
      <c r="C248" s="30"/>
      <c r="D248" s="30"/>
      <c r="E248" s="15"/>
      <c r="F248" s="126"/>
      <c r="G248" s="31"/>
      <c r="H248" s="31"/>
    </row>
    <row r="249" spans="1:8" ht="15.75" customHeight="1">
      <c r="A249" s="30"/>
      <c r="C249" s="30"/>
      <c r="D249" s="30"/>
      <c r="E249" s="15"/>
      <c r="F249" s="127"/>
      <c r="G249" s="31"/>
      <c r="H249" s="31"/>
    </row>
    <row r="250" spans="1:8" ht="15.75" customHeight="1">
      <c r="A250" s="30"/>
      <c r="B250" s="30"/>
      <c r="C250" s="30"/>
      <c r="D250" s="30"/>
      <c r="E250" s="15"/>
      <c r="F250" s="128"/>
      <c r="G250" s="31"/>
      <c r="H250" s="31"/>
    </row>
    <row r="251" spans="1:8" ht="15.75" customHeight="1">
      <c r="A251" s="30"/>
      <c r="B251" s="30"/>
      <c r="C251" s="30"/>
      <c r="D251" s="30"/>
      <c r="E251" s="15"/>
      <c r="F251" s="118"/>
      <c r="G251" s="31"/>
      <c r="H251" s="31"/>
    </row>
    <row r="252" spans="1:8" ht="15.75" customHeight="1">
      <c r="A252" s="30"/>
      <c r="B252" s="30"/>
      <c r="C252" s="30"/>
      <c r="D252" s="30"/>
      <c r="E252" s="15"/>
      <c r="F252" s="118"/>
      <c r="G252" s="31"/>
      <c r="H252" s="31"/>
    </row>
    <row r="253" spans="1:8" ht="15.75" customHeight="1">
      <c r="A253" s="30"/>
      <c r="B253" s="30"/>
      <c r="C253" s="30"/>
      <c r="D253" s="30"/>
      <c r="E253" s="15"/>
      <c r="F253" s="118"/>
      <c r="G253" s="31"/>
      <c r="H253" s="31"/>
    </row>
    <row r="254" spans="1:8" ht="15.75" customHeight="1">
      <c r="A254" s="30"/>
      <c r="B254" s="30"/>
      <c r="C254" s="30"/>
      <c r="D254" s="30"/>
      <c r="E254" s="15"/>
      <c r="F254" s="118"/>
      <c r="G254" s="31"/>
      <c r="H254" s="31"/>
    </row>
    <row r="255" spans="1:8" ht="15.75" customHeight="1">
      <c r="A255" s="30"/>
      <c r="B255" s="30"/>
      <c r="C255" s="30"/>
      <c r="D255" s="30"/>
      <c r="E255" s="15"/>
      <c r="F255" s="118"/>
      <c r="G255" s="31"/>
      <c r="H255" s="31"/>
    </row>
    <row r="256" spans="1:8" ht="15.75" customHeight="1">
      <c r="A256" s="30"/>
      <c r="B256" s="30"/>
      <c r="C256" s="30"/>
      <c r="D256" s="30"/>
      <c r="E256" s="15"/>
      <c r="F256" s="118"/>
      <c r="G256" s="31"/>
      <c r="H256" s="31"/>
    </row>
    <row r="257" spans="1:8" ht="15.75" customHeight="1">
      <c r="A257" s="30"/>
      <c r="B257" s="30"/>
      <c r="C257" s="30"/>
      <c r="D257" s="30"/>
      <c r="E257" s="15"/>
      <c r="F257" s="122"/>
      <c r="G257" s="31"/>
      <c r="H257" s="31"/>
    </row>
    <row r="258" spans="1:8" ht="15.75" customHeight="1">
      <c r="A258" s="30"/>
      <c r="B258" s="30"/>
      <c r="C258" s="30"/>
      <c r="D258" s="30"/>
      <c r="E258" s="15"/>
      <c r="F258" s="118"/>
      <c r="G258" s="31"/>
      <c r="H258" s="31"/>
    </row>
    <row r="259" spans="1:8" ht="15.75" customHeight="1" thickBot="1">
      <c r="A259" s="30"/>
      <c r="B259" s="30"/>
      <c r="C259" s="30"/>
      <c r="D259" s="30"/>
      <c r="E259" s="15"/>
      <c r="F259" s="130"/>
      <c r="G259" s="31"/>
      <c r="H259" s="31"/>
    </row>
    <row r="260" spans="1:8" ht="15.75" customHeight="1" thickTop="1">
      <c r="A260" s="30"/>
      <c r="B260" s="30"/>
      <c r="C260" s="30"/>
      <c r="D260" s="30"/>
      <c r="E260" s="15"/>
      <c r="F260" s="31"/>
      <c r="G260" s="31"/>
      <c r="H260" s="31"/>
    </row>
    <row r="261" spans="2:8" ht="15.75" customHeight="1">
      <c r="B261" s="18"/>
      <c r="C261" s="30"/>
      <c r="D261" s="30"/>
      <c r="E261" s="15"/>
      <c r="F261" s="118"/>
      <c r="G261" s="31"/>
      <c r="H261" s="55"/>
    </row>
    <row r="262" spans="2:8" ht="15.75" customHeight="1">
      <c r="B262" s="18"/>
      <c r="C262" s="30"/>
      <c r="D262" s="30"/>
      <c r="E262" s="15"/>
      <c r="F262" s="118"/>
      <c r="G262" s="31"/>
      <c r="H262" s="55"/>
    </row>
    <row r="263" spans="1:8" ht="15.75" customHeight="1">
      <c r="A263" s="30"/>
      <c r="B263" s="30"/>
      <c r="C263" s="30"/>
      <c r="D263" s="30"/>
      <c r="E263" s="15"/>
      <c r="F263" s="118"/>
      <c r="G263" s="31"/>
      <c r="H263" s="38"/>
    </row>
    <row r="264" spans="2:8" ht="15.75" customHeight="1">
      <c r="B264" s="30"/>
      <c r="C264" s="30"/>
      <c r="D264" s="30"/>
      <c r="E264" s="15"/>
      <c r="F264" s="118"/>
      <c r="G264" s="31"/>
      <c r="H264" s="38"/>
    </row>
    <row r="265" spans="1:8" ht="15.75" customHeight="1">
      <c r="A265" s="30"/>
      <c r="B265" s="30"/>
      <c r="C265" s="30"/>
      <c r="D265" s="30"/>
      <c r="E265" s="15"/>
      <c r="F265" s="118"/>
      <c r="G265" s="31"/>
      <c r="H265" s="38"/>
    </row>
    <row r="266" spans="1:8" ht="15.75" customHeight="1">
      <c r="A266" s="30"/>
      <c r="B266" s="30"/>
      <c r="C266" s="30"/>
      <c r="D266" s="30"/>
      <c r="E266" s="15"/>
      <c r="F266" s="118"/>
      <c r="G266" s="31"/>
      <c r="H266" s="38"/>
    </row>
    <row r="267" spans="1:8" ht="15.75" customHeight="1">
      <c r="A267" s="30"/>
      <c r="B267" s="30"/>
      <c r="C267" s="30"/>
      <c r="D267" s="30"/>
      <c r="E267" s="15"/>
      <c r="F267" s="76"/>
      <c r="G267" s="123"/>
      <c r="H267" s="124"/>
    </row>
    <row r="268" spans="1:8" ht="15.75" customHeight="1">
      <c r="A268" s="30"/>
      <c r="B268" s="30"/>
      <c r="C268" s="30"/>
      <c r="D268" s="30"/>
      <c r="E268" s="15"/>
      <c r="F268" s="76"/>
      <c r="G268" s="123"/>
      <c r="H268" s="124"/>
    </row>
    <row r="269" spans="1:8" ht="15.75" customHeight="1">
      <c r="A269" s="30"/>
      <c r="B269" s="30"/>
      <c r="C269" s="30"/>
      <c r="D269" s="30"/>
      <c r="E269" s="15"/>
      <c r="F269" s="76"/>
      <c r="G269" s="123"/>
      <c r="H269" s="124"/>
    </row>
    <row r="270" spans="1:8" ht="15.75" customHeight="1">
      <c r="A270" s="30"/>
      <c r="B270" s="30"/>
      <c r="C270" s="30"/>
      <c r="D270" s="30"/>
      <c r="E270" s="15"/>
      <c r="F270" s="6"/>
      <c r="G270" s="44"/>
      <c r="H270" s="45"/>
    </row>
    <row r="271" spans="1:8" ht="15.75" customHeight="1">
      <c r="A271" s="30"/>
      <c r="B271" s="30"/>
      <c r="C271" s="30"/>
      <c r="D271" s="30"/>
      <c r="E271" s="15"/>
      <c r="F271" s="56"/>
      <c r="G271" s="47"/>
      <c r="H271" s="34"/>
    </row>
    <row r="272" spans="1:8" ht="15.75" customHeight="1">
      <c r="A272" s="30"/>
      <c r="B272" s="30"/>
      <c r="C272" s="30"/>
      <c r="D272" s="30"/>
      <c r="E272" s="15"/>
      <c r="F272" s="56"/>
      <c r="G272" s="47"/>
      <c r="H272" s="34"/>
    </row>
    <row r="273" spans="1:8" ht="15.75" customHeight="1">
      <c r="A273" s="30"/>
      <c r="B273" s="30"/>
      <c r="C273" s="30"/>
      <c r="D273" s="30"/>
      <c r="E273" s="15"/>
      <c r="F273" s="56"/>
      <c r="G273" s="47"/>
      <c r="H273" s="34"/>
    </row>
    <row r="274" spans="1:8" ht="15.75" customHeight="1">
      <c r="A274" s="30"/>
      <c r="B274" s="30"/>
      <c r="C274" s="30"/>
      <c r="D274" s="30"/>
      <c r="E274" s="15"/>
      <c r="F274" s="56"/>
      <c r="G274" s="47"/>
      <c r="H274" s="34"/>
    </row>
    <row r="275" spans="1:8" ht="15.75" customHeight="1">
      <c r="A275" s="30"/>
      <c r="B275" s="30"/>
      <c r="C275" s="30"/>
      <c r="D275" s="30"/>
      <c r="E275" s="15"/>
      <c r="F275" s="56"/>
      <c r="G275" s="47"/>
      <c r="H275" s="34"/>
    </row>
    <row r="276" spans="1:8" ht="15.75" customHeight="1">
      <c r="A276" s="30"/>
      <c r="B276" s="30"/>
      <c r="C276" s="30"/>
      <c r="D276" s="30"/>
      <c r="E276" s="15"/>
      <c r="F276" s="56"/>
      <c r="G276" s="47"/>
      <c r="H276" s="34"/>
    </row>
    <row r="277" spans="1:8" ht="15.75" customHeight="1">
      <c r="A277" s="30"/>
      <c r="B277" s="71"/>
      <c r="E277" s="67"/>
      <c r="F277" s="131"/>
      <c r="G277" s="132"/>
      <c r="H277" s="133"/>
    </row>
    <row r="278" spans="1:8" ht="15.75" customHeight="1">
      <c r="A278" s="30"/>
      <c r="B278" s="71"/>
      <c r="E278" s="67"/>
      <c r="F278" s="105"/>
      <c r="G278" s="63"/>
      <c r="H278" s="102"/>
    </row>
    <row r="279" spans="1:8" ht="15.75" customHeight="1">
      <c r="A279" s="30"/>
      <c r="E279" s="67"/>
      <c r="F279" s="85"/>
      <c r="G279" s="63"/>
      <c r="H279" s="102"/>
    </row>
    <row r="280" spans="1:8" ht="15.75" customHeight="1" thickBot="1">
      <c r="A280" s="30"/>
      <c r="B280" s="30"/>
      <c r="C280" s="30"/>
      <c r="D280" s="30"/>
      <c r="E280" s="15"/>
      <c r="F280" s="130"/>
      <c r="G280" s="31"/>
      <c r="H280" s="31"/>
    </row>
    <row r="281" spans="1:8" ht="15.75" customHeight="1" thickTop="1">
      <c r="A281" s="30"/>
      <c r="B281" s="30"/>
      <c r="C281" s="30"/>
      <c r="D281" s="30"/>
      <c r="E281" s="15"/>
      <c r="F281" s="56"/>
      <c r="G281" s="47"/>
      <c r="H281" s="34"/>
    </row>
    <row r="282" spans="1:8" ht="15.75" customHeight="1">
      <c r="A282" s="30"/>
      <c r="B282" s="30"/>
      <c r="C282" s="30"/>
      <c r="D282" s="30"/>
      <c r="E282" s="15"/>
      <c r="F282" s="56"/>
      <c r="G282" s="47"/>
      <c r="H282" s="34"/>
    </row>
    <row r="283" spans="1:8" ht="15.75" customHeight="1">
      <c r="A283" s="30"/>
      <c r="B283" s="30"/>
      <c r="C283" s="30"/>
      <c r="D283" s="30"/>
      <c r="E283" s="15"/>
      <c r="F283" s="118"/>
      <c r="G283" s="31"/>
      <c r="H283" s="31"/>
    </row>
    <row r="284" spans="1:8" ht="15.75" customHeight="1">
      <c r="A284" s="30"/>
      <c r="B284" s="30"/>
      <c r="C284" s="30"/>
      <c r="D284" s="30"/>
      <c r="E284" s="15"/>
      <c r="F284" s="118"/>
      <c r="G284" s="31"/>
      <c r="H284" s="31"/>
    </row>
    <row r="285" spans="1:8" ht="15.75" customHeight="1">
      <c r="A285" s="30"/>
      <c r="B285" s="30"/>
      <c r="C285" s="30"/>
      <c r="D285" s="30"/>
      <c r="E285" s="15"/>
      <c r="F285" s="118"/>
      <c r="G285" s="31"/>
      <c r="H285" s="31"/>
    </row>
    <row r="286" spans="1:8" ht="15.75" customHeight="1">
      <c r="A286" s="30"/>
      <c r="B286" s="30"/>
      <c r="D286" s="30"/>
      <c r="E286" s="15"/>
      <c r="F286" s="118"/>
      <c r="G286" s="31"/>
      <c r="H286" s="31"/>
    </row>
    <row r="287" spans="5:8" ht="15.75" customHeight="1">
      <c r="E287" s="67"/>
      <c r="F287" s="131"/>
      <c r="G287" s="132"/>
      <c r="H287" s="133"/>
    </row>
    <row r="288" spans="5:8" ht="15.75" customHeight="1">
      <c r="E288" s="67"/>
      <c r="F288" s="105"/>
      <c r="G288" s="63"/>
      <c r="H288" s="102"/>
    </row>
    <row r="289" spans="5:8" ht="15.75" customHeight="1">
      <c r="E289" s="67"/>
      <c r="F289" s="85"/>
      <c r="G289" s="63"/>
      <c r="H289" s="102"/>
    </row>
    <row r="290" spans="1:8" ht="15.75" customHeight="1">
      <c r="A290" s="30"/>
      <c r="B290" s="30"/>
      <c r="C290" s="30"/>
      <c r="D290" s="30"/>
      <c r="E290" s="15"/>
      <c r="F290" s="31"/>
      <c r="G290" s="31"/>
      <c r="H290" s="31"/>
    </row>
    <row r="291" spans="1:8" ht="15.75" customHeight="1">
      <c r="A291" s="30"/>
      <c r="B291" s="30"/>
      <c r="C291" s="30"/>
      <c r="D291" s="30"/>
      <c r="E291" s="15"/>
      <c r="F291" s="31"/>
      <c r="G291" s="31"/>
      <c r="H291" s="31"/>
    </row>
    <row r="292" spans="1:8" ht="15.75" customHeight="1">
      <c r="A292" s="30"/>
      <c r="B292" s="30"/>
      <c r="C292" s="30"/>
      <c r="D292" s="30"/>
      <c r="E292" s="15"/>
      <c r="F292" s="31"/>
      <c r="G292" s="31"/>
      <c r="H292" s="31"/>
    </row>
    <row r="293" spans="1:8" ht="15.75" customHeight="1">
      <c r="A293" s="30"/>
      <c r="B293" s="30"/>
      <c r="C293" s="30"/>
      <c r="D293" s="30"/>
      <c r="E293" s="15"/>
      <c r="F293" s="31"/>
      <c r="G293" s="31"/>
      <c r="H293" s="31"/>
    </row>
    <row r="294" spans="1:8" ht="15.75" customHeight="1">
      <c r="A294" s="30"/>
      <c r="B294" s="30"/>
      <c r="C294" s="30"/>
      <c r="D294" s="30"/>
      <c r="E294" s="15"/>
      <c r="F294" s="134"/>
      <c r="G294" s="31"/>
      <c r="H294" s="31"/>
    </row>
    <row r="295" spans="1:8" ht="15.75" customHeight="1" thickBot="1">
      <c r="A295" s="30"/>
      <c r="B295" s="30"/>
      <c r="C295" s="30"/>
      <c r="D295" s="30"/>
      <c r="E295" s="15"/>
      <c r="F295" s="130"/>
      <c r="G295" s="31"/>
      <c r="H295" s="31"/>
    </row>
    <row r="296" spans="1:8" ht="15.75" customHeight="1" thickTop="1">
      <c r="A296" s="30"/>
      <c r="B296" s="30"/>
      <c r="C296" s="30"/>
      <c r="D296" s="30"/>
      <c r="E296" s="15"/>
      <c r="F296" s="31"/>
      <c r="G296" s="31"/>
      <c r="H296" s="31"/>
    </row>
    <row r="297" spans="1:12" ht="15.75" customHeight="1">
      <c r="A297" s="216"/>
      <c r="B297" s="216"/>
      <c r="C297" s="216"/>
      <c r="D297" s="216"/>
      <c r="E297" s="216"/>
      <c r="F297" s="216"/>
      <c r="G297" s="216"/>
      <c r="H297" s="216"/>
      <c r="I297" s="216"/>
      <c r="J297" s="216"/>
      <c r="K297" s="216"/>
      <c r="L297" s="216"/>
    </row>
    <row r="298" spans="1:12" ht="15.75" customHeight="1">
      <c r="A298" s="217"/>
      <c r="B298" s="217"/>
      <c r="C298" s="217"/>
      <c r="D298" s="217"/>
      <c r="E298" s="217"/>
      <c r="F298" s="217"/>
      <c r="G298" s="217"/>
      <c r="H298" s="217"/>
      <c r="I298" s="217"/>
      <c r="J298" s="217"/>
      <c r="K298" s="217"/>
      <c r="L298" s="217"/>
    </row>
    <row r="299" ht="15.75" customHeight="1">
      <c r="H299" s="93"/>
    </row>
    <row r="300" ht="15.75" customHeight="1">
      <c r="H300" s="93"/>
    </row>
    <row r="301" ht="15.75" customHeight="1">
      <c r="H301" s="93"/>
    </row>
    <row r="302" ht="15.75" customHeight="1">
      <c r="H302" s="93"/>
    </row>
  </sheetData>
  <mergeCells count="9">
    <mergeCell ref="A45:L45"/>
    <mergeCell ref="A46:L46"/>
    <mergeCell ref="A112:L112"/>
    <mergeCell ref="A113:L113"/>
    <mergeCell ref="F116:H116"/>
    <mergeCell ref="A297:L297"/>
    <mergeCell ref="A298:L298"/>
    <mergeCell ref="A158:L158"/>
    <mergeCell ref="A159:L159"/>
  </mergeCells>
  <printOptions/>
  <pageMargins left="0.7" right="0.4" top="1" bottom="0.75" header="0.5" footer="0.5"/>
  <pageSetup blackAndWhite="1" firstPageNumber="6" useFirstPageNumber="1" horizontalDpi="600" verticalDpi="600" orientation="portrait" paperSize="9" scale="65" r:id="rId2"/>
  <headerFooter alignWithMargins="0">
    <oddHeader>&amp;LCompany No: 241644-W
&amp;R
</oddHeader>
  </headerFooter>
  <rowBreaks count="3" manualBreakCount="3">
    <brk id="46" max="11" man="1"/>
    <brk id="209" max="255" man="1"/>
    <brk id="259" max="255" man="1"/>
  </rowBreaks>
  <drawing r:id="rId1"/>
</worksheet>
</file>

<file path=xl/worksheets/sheet2.xml><?xml version="1.0" encoding="utf-8"?>
<worksheet xmlns="http://schemas.openxmlformats.org/spreadsheetml/2006/main" xmlns:r="http://schemas.openxmlformats.org/officeDocument/2006/relationships">
  <dimension ref="A1:M140"/>
  <sheetViews>
    <sheetView view="pageBreakPreview" zoomScale="60" zoomScaleNormal="60" workbookViewId="0" topLeftCell="A70">
      <selection activeCell="D80" sqref="D80"/>
    </sheetView>
  </sheetViews>
  <sheetFormatPr defaultColWidth="9.140625" defaultRowHeight="12.75"/>
  <cols>
    <col min="1" max="1" width="14.421875" style="18" bestFit="1" customWidth="1"/>
    <col min="2" max="3" width="9.140625" style="18" customWidth="1"/>
    <col min="4" max="4" width="13.00390625" style="18" customWidth="1"/>
    <col min="5" max="5" width="21.140625" style="18" customWidth="1"/>
    <col min="6" max="6" width="16.28125" style="8" customWidth="1"/>
    <col min="7" max="7" width="0.13671875" style="18" customWidth="1"/>
    <col min="8" max="8" width="3.7109375" style="33" customWidth="1"/>
    <col min="9" max="16384" width="9.140625" style="18" customWidth="1"/>
  </cols>
  <sheetData>
    <row r="1" spans="1:12" ht="15">
      <c r="A1" s="163" t="s">
        <v>110</v>
      </c>
      <c r="B1" s="163"/>
      <c r="C1" s="163"/>
      <c r="D1" s="163"/>
      <c r="E1" s="162"/>
      <c r="F1" s="164"/>
      <c r="G1" s="20"/>
      <c r="H1" s="21"/>
      <c r="I1" s="20"/>
      <c r="J1" s="20"/>
      <c r="K1" s="20"/>
      <c r="L1" s="20"/>
    </row>
    <row r="2" spans="1:12" ht="15">
      <c r="A2" s="163"/>
      <c r="B2" s="163"/>
      <c r="C2" s="163"/>
      <c r="D2" s="163"/>
      <c r="E2" s="162"/>
      <c r="F2" s="164"/>
      <c r="G2" s="20"/>
      <c r="H2" s="21"/>
      <c r="I2" s="20"/>
      <c r="J2" s="20"/>
      <c r="K2" s="20"/>
      <c r="L2" s="20"/>
    </row>
    <row r="3" spans="1:12" ht="15">
      <c r="A3" s="163" t="s">
        <v>136</v>
      </c>
      <c r="B3" s="163"/>
      <c r="C3" s="163"/>
      <c r="D3" s="163"/>
      <c r="E3" s="162"/>
      <c r="F3" s="164"/>
      <c r="G3" s="20"/>
      <c r="H3" s="21"/>
      <c r="I3" s="20"/>
      <c r="J3" s="20"/>
      <c r="K3" s="20"/>
      <c r="L3" s="20"/>
    </row>
    <row r="4" spans="1:12" ht="15">
      <c r="A4" s="163" t="s">
        <v>130</v>
      </c>
      <c r="B4" s="163"/>
      <c r="C4" s="163"/>
      <c r="D4" s="163"/>
      <c r="E4" s="162"/>
      <c r="F4" s="164"/>
      <c r="G4" s="20"/>
      <c r="H4" s="21"/>
      <c r="I4" s="20"/>
      <c r="J4" s="20"/>
      <c r="K4" s="20"/>
      <c r="L4" s="20"/>
    </row>
    <row r="5" spans="1:12" ht="15">
      <c r="A5" s="200"/>
      <c r="B5" s="163"/>
      <c r="C5" s="163"/>
      <c r="D5" s="163"/>
      <c r="E5" s="162"/>
      <c r="F5" s="164"/>
      <c r="G5" s="20"/>
      <c r="H5" s="21"/>
      <c r="I5" s="20"/>
      <c r="J5" s="20"/>
      <c r="K5" s="20"/>
      <c r="L5" s="20"/>
    </row>
    <row r="6" spans="5:12" ht="14.25">
      <c r="E6" s="8"/>
      <c r="F6" s="19"/>
      <c r="G6" s="20"/>
      <c r="H6" s="21"/>
      <c r="I6" s="20"/>
      <c r="J6" s="20"/>
      <c r="K6" s="20"/>
      <c r="L6" s="20"/>
    </row>
    <row r="7" spans="5:12" ht="14.25">
      <c r="E7" s="8"/>
      <c r="F7" s="19" t="s">
        <v>100</v>
      </c>
      <c r="G7" s="20"/>
      <c r="H7" s="21"/>
      <c r="I7" s="20"/>
      <c r="J7" s="20"/>
      <c r="K7" s="20"/>
      <c r="L7" s="20"/>
    </row>
    <row r="8" spans="5:12" ht="14.25">
      <c r="E8" s="8"/>
      <c r="F8" s="19" t="s">
        <v>119</v>
      </c>
      <c r="G8" s="20"/>
      <c r="H8" s="21"/>
      <c r="I8" s="20"/>
      <c r="J8" s="20"/>
      <c r="K8" s="20"/>
      <c r="L8" s="20"/>
    </row>
    <row r="9" spans="5:12" ht="14.25">
      <c r="E9" s="8"/>
      <c r="F9" s="19"/>
      <c r="G9" s="20"/>
      <c r="H9" s="21"/>
      <c r="I9" s="20"/>
      <c r="J9" s="20"/>
      <c r="K9" s="20"/>
      <c r="L9" s="20"/>
    </row>
    <row r="10" spans="5:12" ht="14.25">
      <c r="E10" s="8"/>
      <c r="F10" s="181" t="s">
        <v>137</v>
      </c>
      <c r="G10" s="22"/>
      <c r="H10" s="23"/>
      <c r="I10" s="24"/>
      <c r="J10" s="23"/>
      <c r="K10" s="25"/>
      <c r="L10" s="26"/>
    </row>
    <row r="11" spans="5:12" ht="14.25">
      <c r="E11" s="8"/>
      <c r="F11" s="27" t="s">
        <v>117</v>
      </c>
      <c r="G11" s="8"/>
      <c r="H11" s="28"/>
      <c r="I11" s="8"/>
      <c r="J11" s="29"/>
      <c r="K11" s="29"/>
      <c r="L11" s="29"/>
    </row>
    <row r="12" spans="1:13" ht="14.25">
      <c r="A12" s="30" t="s">
        <v>151</v>
      </c>
      <c r="B12" s="30"/>
      <c r="C12" s="30"/>
      <c r="D12" s="30"/>
      <c r="E12" s="15"/>
      <c r="F12" s="7"/>
      <c r="G12" s="31"/>
      <c r="H12" s="31"/>
      <c r="I12" s="32"/>
      <c r="J12" s="33"/>
      <c r="K12" s="33"/>
      <c r="L12" s="33"/>
      <c r="M12" s="30"/>
    </row>
    <row r="13" spans="1:13" ht="14.25">
      <c r="A13" s="30" t="s">
        <v>65</v>
      </c>
      <c r="B13" s="30"/>
      <c r="C13" s="30"/>
      <c r="D13" s="30"/>
      <c r="E13" s="15"/>
      <c r="F13" s="7"/>
      <c r="G13" s="31"/>
      <c r="H13" s="31"/>
      <c r="I13" s="32"/>
      <c r="J13" s="33"/>
      <c r="K13" s="33"/>
      <c r="L13" s="33"/>
      <c r="M13" s="30"/>
    </row>
    <row r="14" spans="1:13" ht="14.25">
      <c r="A14" s="30"/>
      <c r="B14" s="30"/>
      <c r="C14" s="30"/>
      <c r="D14" s="30"/>
      <c r="E14" s="15"/>
      <c r="F14" s="7"/>
      <c r="G14" s="31"/>
      <c r="H14" s="31"/>
      <c r="I14" s="32"/>
      <c r="J14" s="34"/>
      <c r="K14" s="32"/>
      <c r="L14" s="35"/>
      <c r="M14" s="30"/>
    </row>
    <row r="15" spans="1:13" ht="14.25">
      <c r="A15" s="30" t="s">
        <v>66</v>
      </c>
      <c r="B15" s="30"/>
      <c r="C15" s="30"/>
      <c r="D15" s="30"/>
      <c r="E15" s="15"/>
      <c r="F15" s="7">
        <v>249</v>
      </c>
      <c r="G15" s="31"/>
      <c r="H15" s="31"/>
      <c r="I15" s="32"/>
      <c r="J15" s="31"/>
      <c r="K15" s="31"/>
      <c r="L15" s="31"/>
      <c r="M15" s="30"/>
    </row>
    <row r="16" spans="1:13" ht="14.25">
      <c r="A16" s="30"/>
      <c r="B16" s="30"/>
      <c r="C16" s="30"/>
      <c r="D16" s="30"/>
      <c r="E16" s="15"/>
      <c r="F16" s="7"/>
      <c r="G16" s="31"/>
      <c r="H16" s="31"/>
      <c r="I16" s="32"/>
      <c r="J16" s="31"/>
      <c r="K16" s="31"/>
      <c r="L16" s="31"/>
      <c r="M16" s="30"/>
    </row>
    <row r="17" spans="1:13" ht="14.25">
      <c r="A17" s="30" t="s">
        <v>67</v>
      </c>
      <c r="B17" s="30"/>
      <c r="C17" s="30"/>
      <c r="D17" s="30"/>
      <c r="E17" s="15"/>
      <c r="F17" s="7"/>
      <c r="G17" s="31"/>
      <c r="H17" s="31"/>
      <c r="I17" s="32"/>
      <c r="J17" s="31"/>
      <c r="K17" s="31"/>
      <c r="L17" s="31"/>
      <c r="M17" s="30"/>
    </row>
    <row r="18" spans="1:13" ht="14.25">
      <c r="A18" s="30"/>
      <c r="B18" s="30"/>
      <c r="C18" s="30"/>
      <c r="D18" s="30"/>
      <c r="E18" s="15"/>
      <c r="F18" s="7"/>
      <c r="G18" s="31"/>
      <c r="H18" s="31"/>
      <c r="I18" s="32"/>
      <c r="J18" s="31"/>
      <c r="K18" s="31"/>
      <c r="L18" s="31"/>
      <c r="M18" s="30"/>
    </row>
    <row r="19" spans="1:13" ht="14.25">
      <c r="A19" s="30"/>
      <c r="B19" s="30" t="s">
        <v>68</v>
      </c>
      <c r="C19" s="30"/>
      <c r="D19" s="30"/>
      <c r="E19" s="15"/>
      <c r="F19" s="7">
        <v>763</v>
      </c>
      <c r="G19" s="31"/>
      <c r="H19" s="31"/>
      <c r="I19" s="32"/>
      <c r="J19" s="31"/>
      <c r="K19" s="31"/>
      <c r="L19" s="31"/>
      <c r="M19" s="30"/>
    </row>
    <row r="20" spans="1:13" ht="14.25">
      <c r="A20" s="30"/>
      <c r="B20" s="30" t="s">
        <v>69</v>
      </c>
      <c r="C20" s="30"/>
      <c r="D20" s="30"/>
      <c r="E20" s="15"/>
      <c r="F20" s="7">
        <v>1114</v>
      </c>
      <c r="G20" s="31"/>
      <c r="H20" s="31"/>
      <c r="I20" s="32"/>
      <c r="J20" s="36"/>
      <c r="K20" s="31"/>
      <c r="L20" s="36"/>
      <c r="M20" s="30"/>
    </row>
    <row r="21" spans="1:13" ht="14.25">
      <c r="A21" s="30"/>
      <c r="B21" s="30" t="s">
        <v>70</v>
      </c>
      <c r="C21" s="30"/>
      <c r="D21" s="30"/>
      <c r="E21" s="15"/>
      <c r="F21" s="37">
        <v>-1088</v>
      </c>
      <c r="G21" s="31"/>
      <c r="H21" s="31"/>
      <c r="I21" s="32"/>
      <c r="J21" s="38"/>
      <c r="K21" s="31"/>
      <c r="L21" s="31"/>
      <c r="M21" s="30"/>
    </row>
    <row r="22" spans="1:13" ht="14.25">
      <c r="A22" s="30"/>
      <c r="B22" s="30"/>
      <c r="C22" s="30"/>
      <c r="D22" s="30"/>
      <c r="E22" s="15"/>
      <c r="F22" s="39"/>
      <c r="G22" s="31"/>
      <c r="H22" s="31"/>
      <c r="I22" s="32"/>
      <c r="J22" s="31"/>
      <c r="K22" s="31"/>
      <c r="L22" s="31"/>
      <c r="M22" s="30"/>
    </row>
    <row r="23" spans="1:13" ht="14.25">
      <c r="A23" s="30" t="s">
        <v>71</v>
      </c>
      <c r="B23" s="30"/>
      <c r="C23" s="30"/>
      <c r="D23" s="30"/>
      <c r="E23" s="15"/>
      <c r="F23" s="7"/>
      <c r="G23" s="31"/>
      <c r="H23" s="31"/>
      <c r="I23" s="32"/>
      <c r="J23" s="31"/>
      <c r="K23" s="31"/>
      <c r="L23" s="31"/>
      <c r="M23" s="30"/>
    </row>
    <row r="24" spans="1:13" ht="14.25">
      <c r="A24" s="30" t="s">
        <v>72</v>
      </c>
      <c r="B24" s="30"/>
      <c r="C24" s="30"/>
      <c r="D24" s="30"/>
      <c r="E24" s="15"/>
      <c r="F24" s="39">
        <f>SUM(F15:F22)</f>
        <v>1038</v>
      </c>
      <c r="G24" s="31"/>
      <c r="H24" s="31"/>
      <c r="I24" s="31"/>
      <c r="J24" s="31"/>
      <c r="K24" s="31"/>
      <c r="L24" s="31"/>
      <c r="M24" s="30"/>
    </row>
    <row r="25" spans="1:13" ht="14.25">
      <c r="A25" s="30"/>
      <c r="B25" s="30"/>
      <c r="C25" s="30"/>
      <c r="D25" s="30"/>
      <c r="E25" s="15"/>
      <c r="F25" s="7"/>
      <c r="G25" s="31"/>
      <c r="H25" s="31"/>
      <c r="I25" s="32"/>
      <c r="J25" s="31"/>
      <c r="K25" s="31"/>
      <c r="L25" s="31"/>
      <c r="M25" s="30"/>
    </row>
    <row r="26" spans="1:13" ht="14.25">
      <c r="A26" s="30" t="s">
        <v>120</v>
      </c>
      <c r="C26" s="30"/>
      <c r="D26" s="30"/>
      <c r="E26" s="15"/>
      <c r="F26" s="7">
        <v>10586</v>
      </c>
      <c r="G26" s="31"/>
      <c r="H26" s="31"/>
      <c r="I26" s="32"/>
      <c r="J26" s="31"/>
      <c r="K26" s="31"/>
      <c r="L26" s="31"/>
      <c r="M26" s="30"/>
    </row>
    <row r="27" spans="1:13" ht="14.25">
      <c r="A27" s="30" t="s">
        <v>121</v>
      </c>
      <c r="C27" s="30"/>
      <c r="D27" s="30"/>
      <c r="E27" s="15"/>
      <c r="F27" s="7"/>
      <c r="G27" s="31"/>
      <c r="H27" s="31"/>
      <c r="I27" s="32"/>
      <c r="J27" s="31"/>
      <c r="K27" s="31"/>
      <c r="L27" s="31"/>
      <c r="M27" s="30"/>
    </row>
    <row r="28" spans="1:13" ht="14.25">
      <c r="A28" s="30" t="s">
        <v>73</v>
      </c>
      <c r="C28" s="30"/>
      <c r="D28" s="30"/>
      <c r="E28" s="15"/>
      <c r="F28" s="7">
        <v>-4733</v>
      </c>
      <c r="G28" s="31"/>
      <c r="H28" s="31"/>
      <c r="I28" s="32"/>
      <c r="J28" s="36"/>
      <c r="K28" s="31"/>
      <c r="L28" s="36"/>
      <c r="M28" s="30"/>
    </row>
    <row r="29" spans="1:13" ht="14.25">
      <c r="A29" s="30" t="s">
        <v>135</v>
      </c>
      <c r="C29" s="30"/>
      <c r="D29" s="30"/>
      <c r="E29" s="15"/>
      <c r="F29" s="7"/>
      <c r="G29" s="31"/>
      <c r="H29" s="31"/>
      <c r="I29" s="32"/>
      <c r="J29" s="36"/>
      <c r="K29" s="31"/>
      <c r="L29" s="36"/>
      <c r="M29" s="30"/>
    </row>
    <row r="30" spans="1:13" ht="14.25">
      <c r="A30" s="30" t="s">
        <v>74</v>
      </c>
      <c r="C30" s="30"/>
      <c r="D30" s="30"/>
      <c r="E30" s="15"/>
      <c r="F30" s="7">
        <v>-1629</v>
      </c>
      <c r="G30" s="31"/>
      <c r="H30" s="31"/>
      <c r="I30" s="32"/>
      <c r="J30" s="36"/>
      <c r="K30" s="31"/>
      <c r="L30" s="36"/>
      <c r="M30" s="30"/>
    </row>
    <row r="31" spans="1:13" ht="14.25">
      <c r="A31" s="30" t="s">
        <v>132</v>
      </c>
      <c r="C31" s="30"/>
      <c r="D31" s="30"/>
      <c r="E31" s="15"/>
      <c r="F31" s="37">
        <v>15075</v>
      </c>
      <c r="G31" s="31"/>
      <c r="H31" s="31"/>
      <c r="I31" s="32"/>
      <c r="J31" s="40"/>
      <c r="K31" s="31"/>
      <c r="L31" s="40"/>
      <c r="M31" s="30"/>
    </row>
    <row r="32" spans="1:13" ht="14.25">
      <c r="A32" s="30"/>
      <c r="B32" s="30"/>
      <c r="C32" s="30"/>
      <c r="D32" s="30"/>
      <c r="E32" s="15"/>
      <c r="F32" s="39"/>
      <c r="G32" s="31"/>
      <c r="H32" s="31"/>
      <c r="I32" s="32"/>
      <c r="J32" s="31"/>
      <c r="K32" s="31"/>
      <c r="L32" s="31"/>
      <c r="M32" s="30"/>
    </row>
    <row r="33" spans="1:13" ht="14.25">
      <c r="A33" s="30" t="s">
        <v>75</v>
      </c>
      <c r="B33" s="30"/>
      <c r="C33" s="30"/>
      <c r="D33" s="30"/>
      <c r="E33" s="15"/>
      <c r="F33" s="39"/>
      <c r="G33" s="31"/>
      <c r="H33" s="31"/>
      <c r="I33" s="32"/>
      <c r="J33" s="31"/>
      <c r="K33" s="31"/>
      <c r="L33" s="31"/>
      <c r="M33" s="30"/>
    </row>
    <row r="34" spans="1:13" ht="14.25">
      <c r="A34" s="30" t="s">
        <v>76</v>
      </c>
      <c r="B34" s="30"/>
      <c r="C34" s="30"/>
      <c r="D34" s="30"/>
      <c r="E34" s="15"/>
      <c r="F34" s="7">
        <f>SUM(F24:F32)</f>
        <v>20337</v>
      </c>
      <c r="G34" s="31"/>
      <c r="H34" s="31"/>
      <c r="I34" s="31"/>
      <c r="J34" s="31"/>
      <c r="K34" s="31"/>
      <c r="L34" s="31"/>
      <c r="M34" s="30"/>
    </row>
    <row r="35" spans="1:13" ht="14.25">
      <c r="A35" s="30"/>
      <c r="B35" s="30"/>
      <c r="C35" s="30"/>
      <c r="D35" s="30"/>
      <c r="E35" s="15"/>
      <c r="F35" s="7"/>
      <c r="G35" s="31"/>
      <c r="H35" s="31"/>
      <c r="I35" s="32"/>
      <c r="J35" s="31"/>
      <c r="K35" s="31"/>
      <c r="L35" s="31"/>
      <c r="M35" s="30"/>
    </row>
    <row r="36" spans="1:13" ht="14.25">
      <c r="A36" s="30" t="s">
        <v>77</v>
      </c>
      <c r="B36" s="30"/>
      <c r="C36" s="30"/>
      <c r="D36" s="30"/>
      <c r="E36" s="15"/>
      <c r="F36" s="7">
        <f>-F21</f>
        <v>1088</v>
      </c>
      <c r="G36" s="31"/>
      <c r="H36" s="31"/>
      <c r="I36" s="32"/>
      <c r="J36" s="31"/>
      <c r="K36" s="31"/>
      <c r="L36" s="31"/>
      <c r="M36" s="30"/>
    </row>
    <row r="37" spans="1:13" ht="14.25">
      <c r="A37" s="30" t="s">
        <v>78</v>
      </c>
      <c r="B37" s="30"/>
      <c r="C37" s="30"/>
      <c r="D37" s="30"/>
      <c r="E37" s="15"/>
      <c r="F37" s="7">
        <f>-F20</f>
        <v>-1114</v>
      </c>
      <c r="G37" s="31"/>
      <c r="H37" s="31"/>
      <c r="I37" s="32"/>
      <c r="J37" s="36"/>
      <c r="K37" s="31"/>
      <c r="L37" s="36"/>
      <c r="M37" s="30"/>
    </row>
    <row r="38" spans="1:13" ht="14.25">
      <c r="A38" s="30" t="s">
        <v>79</v>
      </c>
      <c r="C38" s="30"/>
      <c r="D38" s="30"/>
      <c r="E38" s="15"/>
      <c r="F38" s="37">
        <v>-1878</v>
      </c>
      <c r="G38" s="31"/>
      <c r="H38" s="31"/>
      <c r="I38" s="32"/>
      <c r="J38" s="41"/>
      <c r="K38" s="31"/>
      <c r="L38" s="41"/>
      <c r="M38" s="30"/>
    </row>
    <row r="39" spans="1:13" ht="14.25">
      <c r="A39" s="30"/>
      <c r="C39" s="30"/>
      <c r="D39" s="30"/>
      <c r="E39" s="15"/>
      <c r="F39" s="39"/>
      <c r="G39" s="31"/>
      <c r="H39" s="31"/>
      <c r="I39" s="32"/>
      <c r="J39" s="36"/>
      <c r="K39" s="31"/>
      <c r="L39" s="36"/>
      <c r="M39" s="30"/>
    </row>
    <row r="40" spans="1:13" ht="14.25">
      <c r="A40" s="30" t="s">
        <v>80</v>
      </c>
      <c r="C40" s="30"/>
      <c r="D40" s="30"/>
      <c r="E40" s="15" t="s">
        <v>150</v>
      </c>
      <c r="F40" s="39"/>
      <c r="G40" s="31"/>
      <c r="H40" s="31"/>
      <c r="I40" s="32"/>
      <c r="J40" s="36"/>
      <c r="K40" s="31"/>
      <c r="L40" s="36"/>
      <c r="M40" s="30"/>
    </row>
    <row r="41" spans="1:13" ht="14.25">
      <c r="A41" s="30" t="s">
        <v>81</v>
      </c>
      <c r="B41" s="30"/>
      <c r="C41" s="30"/>
      <c r="D41" s="30"/>
      <c r="E41" s="15"/>
      <c r="F41" s="37">
        <f>SUM(F34:F38)</f>
        <v>18433</v>
      </c>
      <c r="G41" s="31"/>
      <c r="H41" s="31"/>
      <c r="I41" s="31"/>
      <c r="J41" s="31"/>
      <c r="K41" s="31"/>
      <c r="L41" s="31"/>
      <c r="M41" s="30"/>
    </row>
    <row r="42" spans="1:13" ht="14.25">
      <c r="A42" s="42"/>
      <c r="B42" s="30"/>
      <c r="C42" s="30"/>
      <c r="D42" s="30"/>
      <c r="E42" s="15"/>
      <c r="F42" s="7"/>
      <c r="G42" s="31"/>
      <c r="H42" s="38"/>
      <c r="I42" s="32"/>
      <c r="J42" s="43"/>
      <c r="K42" s="43"/>
      <c r="L42" s="43"/>
      <c r="M42" s="30"/>
    </row>
    <row r="43" spans="1:13" ht="14.25">
      <c r="A43" s="42"/>
      <c r="B43" s="30"/>
      <c r="C43" s="30"/>
      <c r="D43" s="30"/>
      <c r="E43" s="15"/>
      <c r="F43" s="7"/>
      <c r="G43" s="31"/>
      <c r="H43" s="38"/>
      <c r="I43" s="32"/>
      <c r="J43" s="43"/>
      <c r="K43" s="43"/>
      <c r="L43" s="43"/>
      <c r="M43" s="30"/>
    </row>
    <row r="44" spans="1:13" ht="14.25">
      <c r="A44" s="42" t="s">
        <v>124</v>
      </c>
      <c r="F44" s="18"/>
      <c r="H44" s="38"/>
      <c r="I44" s="32"/>
      <c r="J44" s="43"/>
      <c r="K44" s="43"/>
      <c r="L44" s="43"/>
      <c r="M44" s="30"/>
    </row>
    <row r="45" spans="1:13" ht="14.25">
      <c r="A45" s="42"/>
      <c r="F45" s="18"/>
      <c r="H45" s="38"/>
      <c r="I45" s="32"/>
      <c r="J45" s="43"/>
      <c r="K45" s="43"/>
      <c r="L45" s="43"/>
      <c r="M45" s="30"/>
    </row>
    <row r="46" spans="1:13" ht="14.25">
      <c r="A46" s="42"/>
      <c r="F46" s="18"/>
      <c r="H46" s="38"/>
      <c r="I46" s="32"/>
      <c r="J46" s="43"/>
      <c r="K46" s="43"/>
      <c r="L46" s="43"/>
      <c r="M46" s="30"/>
    </row>
    <row r="47" spans="1:13" ht="14.25">
      <c r="A47" s="42"/>
      <c r="F47" s="18"/>
      <c r="H47" s="38"/>
      <c r="I47" s="32"/>
      <c r="J47" s="43"/>
      <c r="K47" s="43"/>
      <c r="L47" s="43"/>
      <c r="M47" s="30"/>
    </row>
    <row r="48" spans="1:13" ht="14.25">
      <c r="A48" s="42"/>
      <c r="F48" s="18"/>
      <c r="H48" s="38"/>
      <c r="I48" s="32"/>
      <c r="J48" s="43"/>
      <c r="K48" s="43"/>
      <c r="L48" s="43"/>
      <c r="M48" s="30"/>
    </row>
    <row r="49" spans="1:13" ht="14.25">
      <c r="A49" s="42"/>
      <c r="B49" s="30"/>
      <c r="C49" s="30"/>
      <c r="D49" s="30"/>
      <c r="E49" s="15"/>
      <c r="F49" s="7"/>
      <c r="G49" s="31"/>
      <c r="H49" s="38"/>
      <c r="I49" s="32"/>
      <c r="J49" s="43"/>
      <c r="K49" s="43"/>
      <c r="L49" s="43"/>
      <c r="M49" s="30"/>
    </row>
    <row r="50" spans="1:13" ht="15">
      <c r="A50" s="220"/>
      <c r="B50" s="220"/>
      <c r="C50" s="220"/>
      <c r="D50" s="220"/>
      <c r="E50" s="220"/>
      <c r="F50" s="220"/>
      <c r="G50" s="220"/>
      <c r="H50" s="38"/>
      <c r="I50" s="32"/>
      <c r="J50" s="43"/>
      <c r="K50" s="43"/>
      <c r="L50" s="43"/>
      <c r="M50" s="30"/>
    </row>
    <row r="51" spans="1:13" ht="15">
      <c r="A51" s="220"/>
      <c r="B51" s="220"/>
      <c r="C51" s="220"/>
      <c r="D51" s="220"/>
      <c r="E51" s="220"/>
      <c r="F51" s="220"/>
      <c r="G51" s="220"/>
      <c r="H51" s="38"/>
      <c r="I51" s="32"/>
      <c r="J51" s="43"/>
      <c r="K51" s="43"/>
      <c r="L51" s="43"/>
      <c r="M51" s="30"/>
    </row>
    <row r="52" spans="1:13" ht="15">
      <c r="A52" s="220"/>
      <c r="B52" s="220"/>
      <c r="C52" s="220"/>
      <c r="D52" s="220"/>
      <c r="E52" s="220"/>
      <c r="F52" s="220"/>
      <c r="G52" s="220"/>
      <c r="H52" s="38"/>
      <c r="I52" s="32"/>
      <c r="J52" s="43"/>
      <c r="K52" s="43"/>
      <c r="L52" s="43"/>
      <c r="M52" s="30"/>
    </row>
    <row r="53" spans="1:13" ht="15">
      <c r="A53" s="165" t="s">
        <v>122</v>
      </c>
      <c r="B53" s="165"/>
      <c r="C53" s="165"/>
      <c r="D53" s="165"/>
      <c r="E53" s="166"/>
      <c r="F53" s="167"/>
      <c r="G53" s="31"/>
      <c r="H53" s="38"/>
      <c r="I53" s="32"/>
      <c r="J53" s="43"/>
      <c r="K53" s="43"/>
      <c r="L53" s="43"/>
      <c r="M53" s="30"/>
    </row>
    <row r="54" spans="1:13" ht="15">
      <c r="A54" s="165" t="s">
        <v>143</v>
      </c>
      <c r="B54" s="165"/>
      <c r="C54" s="165"/>
      <c r="D54" s="165"/>
      <c r="E54" s="166"/>
      <c r="F54" s="167"/>
      <c r="G54" s="31"/>
      <c r="H54" s="38"/>
      <c r="I54" s="32"/>
      <c r="J54" s="43"/>
      <c r="K54" s="43"/>
      <c r="L54" s="43"/>
      <c r="M54" s="30"/>
    </row>
    <row r="55" spans="1:13" ht="14.25">
      <c r="A55" s="30"/>
      <c r="B55" s="30"/>
      <c r="C55" s="30"/>
      <c r="D55" s="30"/>
      <c r="E55" s="15"/>
      <c r="F55" s="7"/>
      <c r="G55" s="31"/>
      <c r="H55" s="38"/>
      <c r="I55" s="32"/>
      <c r="J55" s="43"/>
      <c r="K55" s="43"/>
      <c r="L55" s="43"/>
      <c r="M55" s="30"/>
    </row>
    <row r="56" spans="1:13" ht="14.25">
      <c r="A56" s="30"/>
      <c r="B56" s="30"/>
      <c r="C56" s="30"/>
      <c r="D56" s="30"/>
      <c r="E56" s="15"/>
      <c r="F56" s="19" t="s">
        <v>100</v>
      </c>
      <c r="G56" s="44"/>
      <c r="H56" s="45"/>
      <c r="I56" s="46"/>
      <c r="J56" s="45"/>
      <c r="K56" s="44"/>
      <c r="L56" s="45"/>
      <c r="M56" s="30"/>
    </row>
    <row r="57" spans="1:13" ht="14.25">
      <c r="A57" s="30"/>
      <c r="B57" s="30"/>
      <c r="C57" s="30"/>
      <c r="D57" s="30"/>
      <c r="E57" s="15"/>
      <c r="F57" s="19" t="s">
        <v>119</v>
      </c>
      <c r="G57" s="44"/>
      <c r="H57" s="45"/>
      <c r="I57" s="46"/>
      <c r="J57" s="45"/>
      <c r="K57" s="44"/>
      <c r="L57" s="45"/>
      <c r="M57" s="30"/>
    </row>
    <row r="58" spans="1:13" ht="14.25">
      <c r="A58" s="30"/>
      <c r="B58" s="30"/>
      <c r="C58" s="30"/>
      <c r="D58" s="30"/>
      <c r="E58" s="15"/>
      <c r="F58" s="19"/>
      <c r="G58" s="44"/>
      <c r="H58" s="45"/>
      <c r="I58" s="46"/>
      <c r="J58" s="45"/>
      <c r="K58" s="44"/>
      <c r="L58" s="45"/>
      <c r="M58" s="30"/>
    </row>
    <row r="59" spans="1:13" ht="14.25">
      <c r="A59" s="30"/>
      <c r="B59" s="30"/>
      <c r="C59" s="30"/>
      <c r="D59" s="30"/>
      <c r="E59" s="15"/>
      <c r="F59" s="181" t="s">
        <v>128</v>
      </c>
      <c r="G59" s="44"/>
      <c r="H59" s="45"/>
      <c r="I59" s="46"/>
      <c r="J59" s="45"/>
      <c r="K59" s="44"/>
      <c r="L59" s="45"/>
      <c r="M59" s="30"/>
    </row>
    <row r="60" spans="1:13" ht="14.25">
      <c r="A60" s="30"/>
      <c r="B60" s="30"/>
      <c r="C60" s="30"/>
      <c r="D60" s="30"/>
      <c r="E60" s="15"/>
      <c r="F60" s="27" t="s">
        <v>117</v>
      </c>
      <c r="G60" s="47"/>
      <c r="H60" s="34"/>
      <c r="I60" s="32"/>
      <c r="J60" s="34"/>
      <c r="K60" s="32"/>
      <c r="L60" s="34"/>
      <c r="M60" s="30"/>
    </row>
    <row r="61" spans="1:13" ht="14.25">
      <c r="A61" s="30" t="s">
        <v>152</v>
      </c>
      <c r="B61" s="30"/>
      <c r="C61" s="30"/>
      <c r="D61" s="30"/>
      <c r="E61" s="15"/>
      <c r="F61" s="18"/>
      <c r="G61" s="31"/>
      <c r="H61" s="31"/>
      <c r="I61" s="32"/>
      <c r="J61" s="31"/>
      <c r="K61" s="31"/>
      <c r="L61" s="31"/>
      <c r="M61" s="30"/>
    </row>
    <row r="62" spans="1:13" ht="14.25">
      <c r="A62" s="30" t="s">
        <v>82</v>
      </c>
      <c r="B62" s="30"/>
      <c r="C62" s="30"/>
      <c r="D62" s="30"/>
      <c r="E62" s="15"/>
      <c r="F62" s="18"/>
      <c r="G62" s="31"/>
      <c r="H62" s="31"/>
      <c r="I62" s="32"/>
      <c r="J62" s="31"/>
      <c r="K62" s="31"/>
      <c r="L62" s="31"/>
      <c r="M62" s="30"/>
    </row>
    <row r="63" spans="1:13" ht="14.25">
      <c r="A63" s="30"/>
      <c r="B63" s="30"/>
      <c r="C63" s="30"/>
      <c r="D63" s="30"/>
      <c r="E63" s="15"/>
      <c r="F63" s="48"/>
      <c r="G63" s="31"/>
      <c r="H63" s="31"/>
      <c r="I63" s="32"/>
      <c r="J63" s="31"/>
      <c r="K63" s="31"/>
      <c r="L63" s="31"/>
      <c r="M63" s="30"/>
    </row>
    <row r="64" spans="1:13" ht="14.25">
      <c r="A64" s="30" t="s">
        <v>83</v>
      </c>
      <c r="C64" s="30"/>
      <c r="D64" s="30"/>
      <c r="E64" s="15"/>
      <c r="F64" s="49"/>
      <c r="G64" s="31"/>
      <c r="H64" s="31"/>
      <c r="I64" s="32"/>
      <c r="J64" s="31"/>
      <c r="K64" s="31"/>
      <c r="L64" s="31"/>
      <c r="M64" s="30"/>
    </row>
    <row r="65" spans="1:13" ht="14.25">
      <c r="A65" s="30" t="s">
        <v>84</v>
      </c>
      <c r="C65" s="30"/>
      <c r="D65" s="30"/>
      <c r="E65" s="15"/>
      <c r="F65" s="50">
        <v>-3785</v>
      </c>
      <c r="G65" s="31"/>
      <c r="H65" s="31"/>
      <c r="I65" s="32"/>
      <c r="J65" s="31"/>
      <c r="K65" s="31"/>
      <c r="L65" s="31"/>
      <c r="M65" s="30"/>
    </row>
    <row r="66" spans="1:13" ht="14.25">
      <c r="A66" s="30"/>
      <c r="C66" s="30"/>
      <c r="D66" s="30"/>
      <c r="E66" s="15"/>
      <c r="F66" s="51"/>
      <c r="G66" s="31"/>
      <c r="H66" s="31"/>
      <c r="I66" s="32"/>
      <c r="J66" s="31"/>
      <c r="K66" s="31"/>
      <c r="L66" s="31"/>
      <c r="M66" s="30"/>
    </row>
    <row r="67" spans="1:13" ht="14.25">
      <c r="A67" s="30" t="s">
        <v>85</v>
      </c>
      <c r="B67" s="30"/>
      <c r="C67" s="30"/>
      <c r="D67" s="30"/>
      <c r="E67" s="15"/>
      <c r="F67" s="52">
        <f>SUM(F64:F65)</f>
        <v>-3785</v>
      </c>
      <c r="G67" s="31"/>
      <c r="H67" s="31"/>
      <c r="I67" s="32"/>
      <c r="J67" s="31"/>
      <c r="K67" s="31"/>
      <c r="L67" s="31"/>
      <c r="M67" s="30"/>
    </row>
    <row r="68" spans="1:13" ht="14.25">
      <c r="A68" s="30"/>
      <c r="B68" s="30"/>
      <c r="C68" s="30"/>
      <c r="D68" s="30"/>
      <c r="E68" s="15"/>
      <c r="F68" s="39"/>
      <c r="G68" s="31"/>
      <c r="H68" s="31"/>
      <c r="I68" s="32"/>
      <c r="J68" s="31"/>
      <c r="K68" s="31"/>
      <c r="L68" s="31"/>
      <c r="M68" s="30"/>
    </row>
    <row r="69" spans="1:13" ht="14.25">
      <c r="A69" s="30" t="s">
        <v>151</v>
      </c>
      <c r="B69" s="30"/>
      <c r="C69" s="30"/>
      <c r="D69" s="30"/>
      <c r="E69" s="15"/>
      <c r="F69" s="7"/>
      <c r="G69" s="31"/>
      <c r="H69" s="31"/>
      <c r="I69" s="32"/>
      <c r="J69" s="43"/>
      <c r="K69" s="43"/>
      <c r="L69" s="43"/>
      <c r="M69" s="30"/>
    </row>
    <row r="70" spans="1:13" ht="14.25">
      <c r="A70" s="30" t="s">
        <v>86</v>
      </c>
      <c r="B70" s="30"/>
      <c r="C70" s="30"/>
      <c r="D70" s="30"/>
      <c r="E70" s="15"/>
      <c r="F70" s="7"/>
      <c r="G70" s="31"/>
      <c r="H70" s="31"/>
      <c r="I70" s="32"/>
      <c r="J70" s="43"/>
      <c r="K70" s="43"/>
      <c r="L70" s="43"/>
      <c r="M70" s="30"/>
    </row>
    <row r="71" spans="1:13" ht="14.25">
      <c r="A71" s="30"/>
      <c r="B71" s="30"/>
      <c r="C71" s="30"/>
      <c r="D71" s="30"/>
      <c r="E71" s="15"/>
      <c r="F71" s="37"/>
      <c r="G71" s="31"/>
      <c r="H71" s="31"/>
      <c r="I71" s="32"/>
      <c r="J71" s="43"/>
      <c r="K71" s="43"/>
      <c r="L71" s="43"/>
      <c r="M71" s="30"/>
    </row>
    <row r="72" spans="1:13" ht="14.25">
      <c r="A72" s="30"/>
      <c r="B72" s="30"/>
      <c r="C72" s="30"/>
      <c r="D72" s="30"/>
      <c r="E72" s="15"/>
      <c r="F72" s="51"/>
      <c r="G72" s="31"/>
      <c r="H72" s="31"/>
      <c r="I72" s="32"/>
      <c r="J72" s="43"/>
      <c r="K72" s="43"/>
      <c r="L72" s="43"/>
      <c r="M72" s="30"/>
    </row>
    <row r="73" spans="1:13" ht="14.25">
      <c r="A73" s="30"/>
      <c r="B73" s="30"/>
      <c r="C73" s="30"/>
      <c r="D73" s="30"/>
      <c r="E73" s="15"/>
      <c r="F73" s="50"/>
      <c r="G73" s="31"/>
      <c r="H73" s="31"/>
      <c r="I73" s="32"/>
      <c r="J73" s="43"/>
      <c r="K73" s="43"/>
      <c r="L73" s="43"/>
      <c r="M73" s="30"/>
    </row>
    <row r="74" spans="1:13" ht="14.25">
      <c r="A74" s="30" t="s">
        <v>138</v>
      </c>
      <c r="B74" s="30"/>
      <c r="C74" s="30"/>
      <c r="D74" s="30"/>
      <c r="E74" s="15"/>
      <c r="F74" s="50">
        <v>80890</v>
      </c>
      <c r="G74" s="31"/>
      <c r="H74" s="31"/>
      <c r="I74" s="32"/>
      <c r="J74" s="43"/>
      <c r="K74" s="43"/>
      <c r="L74" s="43"/>
      <c r="M74" s="30"/>
    </row>
    <row r="75" spans="1:13" ht="14.25">
      <c r="A75" s="30" t="s">
        <v>87</v>
      </c>
      <c r="B75" s="30"/>
      <c r="C75" s="30"/>
      <c r="D75" s="30"/>
      <c r="E75" s="15"/>
      <c r="F75" s="50"/>
      <c r="G75" s="31"/>
      <c r="H75" s="31"/>
      <c r="I75" s="32"/>
      <c r="J75" s="43"/>
      <c r="K75" s="43"/>
      <c r="L75" s="43"/>
      <c r="M75" s="30"/>
    </row>
    <row r="76" spans="1:13" ht="14.25">
      <c r="A76" s="30" t="s">
        <v>88</v>
      </c>
      <c r="C76" s="30"/>
      <c r="D76" s="30"/>
      <c r="E76" s="15"/>
      <c r="F76" s="50">
        <v>-218</v>
      </c>
      <c r="G76" s="31"/>
      <c r="H76" s="31"/>
      <c r="I76" s="32"/>
      <c r="J76" s="53"/>
      <c r="K76" s="31"/>
      <c r="L76" s="36"/>
      <c r="M76" s="30"/>
    </row>
    <row r="77" spans="1:13" ht="14.25">
      <c r="A77" s="30" t="s">
        <v>89</v>
      </c>
      <c r="C77" s="30"/>
      <c r="D77" s="30"/>
      <c r="E77" s="15"/>
      <c r="F77" s="50">
        <v>-18433</v>
      </c>
      <c r="G77" s="31"/>
      <c r="H77" s="31"/>
      <c r="I77" s="32"/>
      <c r="J77" s="36"/>
      <c r="K77" s="31"/>
      <c r="L77" s="36"/>
      <c r="M77" s="30"/>
    </row>
    <row r="78" spans="1:13" ht="14.25">
      <c r="A78" s="30" t="s">
        <v>154</v>
      </c>
      <c r="C78" s="30"/>
      <c r="D78" s="30"/>
      <c r="E78" s="15"/>
      <c r="F78" s="50"/>
      <c r="G78" s="31"/>
      <c r="H78" s="31"/>
      <c r="I78" s="32"/>
      <c r="J78" s="31"/>
      <c r="K78" s="31"/>
      <c r="L78" s="31"/>
      <c r="M78" s="30"/>
    </row>
    <row r="79" spans="1:13" ht="14.25">
      <c r="A79" s="30" t="s">
        <v>153</v>
      </c>
      <c r="C79" s="30"/>
      <c r="D79" s="30"/>
      <c r="E79" s="15"/>
      <c r="F79" s="52">
        <v>-57161</v>
      </c>
      <c r="G79" s="31"/>
      <c r="H79" s="31"/>
      <c r="I79" s="32"/>
      <c r="J79" s="36"/>
      <c r="K79" s="31"/>
      <c r="L79" s="36"/>
      <c r="M79" s="30"/>
    </row>
    <row r="80" spans="1:13" ht="14.25">
      <c r="A80" s="30" t="s">
        <v>90</v>
      </c>
      <c r="C80" s="30"/>
      <c r="D80" s="30"/>
      <c r="E80" s="15"/>
      <c r="F80" s="51"/>
      <c r="G80" s="31"/>
      <c r="H80" s="31"/>
      <c r="I80" s="32"/>
      <c r="J80" s="31"/>
      <c r="K80" s="31"/>
      <c r="L80" s="31"/>
      <c r="M80" s="30"/>
    </row>
    <row r="81" spans="1:13" ht="14.25">
      <c r="A81" s="30" t="s">
        <v>91</v>
      </c>
      <c r="B81" s="30"/>
      <c r="C81" s="30"/>
      <c r="D81" s="30"/>
      <c r="E81" s="15"/>
      <c r="F81" s="52">
        <f>SUM(F73:F79)</f>
        <v>5078</v>
      </c>
      <c r="G81" s="31"/>
      <c r="H81" s="31"/>
      <c r="I81" s="32"/>
      <c r="J81" s="31"/>
      <c r="K81" s="31"/>
      <c r="L81" s="31"/>
      <c r="M81" s="30"/>
    </row>
    <row r="82" spans="1:13" ht="14.25">
      <c r="A82" s="30"/>
      <c r="B82" s="30"/>
      <c r="C82" s="30"/>
      <c r="D82" s="30"/>
      <c r="E82" s="15"/>
      <c r="F82" s="7"/>
      <c r="G82" s="31"/>
      <c r="H82" s="31"/>
      <c r="I82" s="32"/>
      <c r="J82" s="31"/>
      <c r="K82" s="31"/>
      <c r="L82" s="31"/>
      <c r="M82" s="30"/>
    </row>
    <row r="83" spans="1:13" ht="14.25">
      <c r="A83" s="30" t="s">
        <v>92</v>
      </c>
      <c r="B83" s="30"/>
      <c r="C83" s="30"/>
      <c r="D83" s="30"/>
      <c r="E83" s="15"/>
      <c r="F83" s="7"/>
      <c r="G83" s="31"/>
      <c r="H83" s="31"/>
      <c r="I83" s="32"/>
      <c r="J83" s="31"/>
      <c r="K83" s="31"/>
      <c r="L83" s="31"/>
      <c r="M83" s="30"/>
    </row>
    <row r="84" spans="1:13" ht="14.25">
      <c r="A84" s="30" t="s">
        <v>93</v>
      </c>
      <c r="B84" s="30"/>
      <c r="C84" s="30"/>
      <c r="D84" s="30"/>
      <c r="E84" s="15"/>
      <c r="F84" s="7">
        <f>F81+F67+F41</f>
        <v>19726</v>
      </c>
      <c r="G84" s="31"/>
      <c r="H84" s="31"/>
      <c r="I84" s="31"/>
      <c r="J84" s="31"/>
      <c r="K84" s="31"/>
      <c r="L84" s="31"/>
      <c r="M84" s="30"/>
    </row>
    <row r="85" spans="1:13" ht="14.25">
      <c r="A85" s="30"/>
      <c r="B85" s="30"/>
      <c r="C85" s="30"/>
      <c r="D85" s="30"/>
      <c r="E85" s="15"/>
      <c r="F85" s="7"/>
      <c r="G85" s="31"/>
      <c r="H85" s="31"/>
      <c r="I85" s="32"/>
      <c r="J85" s="31"/>
      <c r="K85" s="31"/>
      <c r="L85" s="31"/>
      <c r="M85" s="30"/>
    </row>
    <row r="86" spans="1:13" ht="14.25">
      <c r="A86" s="30" t="s">
        <v>94</v>
      </c>
      <c r="B86" s="30"/>
      <c r="C86" s="30"/>
      <c r="D86" s="30"/>
      <c r="E86" s="15"/>
      <c r="F86" s="7"/>
      <c r="G86" s="31"/>
      <c r="H86" s="31"/>
      <c r="I86" s="32"/>
      <c r="J86" s="31"/>
      <c r="K86" s="31"/>
      <c r="L86" s="31"/>
      <c r="M86" s="30"/>
    </row>
    <row r="87" spans="1:13" ht="14.25">
      <c r="A87" s="30" t="s">
        <v>134</v>
      </c>
      <c r="B87" s="30"/>
      <c r="C87" s="30"/>
      <c r="D87" s="30"/>
      <c r="E87" s="15"/>
      <c r="F87" s="7">
        <v>679</v>
      </c>
      <c r="G87" s="31"/>
      <c r="H87" s="31"/>
      <c r="I87" s="31"/>
      <c r="J87" s="31"/>
      <c r="K87" s="31"/>
      <c r="L87" s="31"/>
      <c r="M87" s="30"/>
    </row>
    <row r="88" spans="1:13" ht="14.25">
      <c r="A88" s="30"/>
      <c r="B88" s="30"/>
      <c r="C88" s="30"/>
      <c r="D88" s="30"/>
      <c r="E88" s="15"/>
      <c r="F88" s="37"/>
      <c r="G88" s="31"/>
      <c r="H88" s="31"/>
      <c r="I88" s="32"/>
      <c r="J88" s="31"/>
      <c r="K88" s="31"/>
      <c r="L88" s="31"/>
      <c r="M88" s="30"/>
    </row>
    <row r="89" spans="1:13" ht="14.25">
      <c r="A89" s="30" t="s">
        <v>93</v>
      </c>
      <c r="B89" s="30"/>
      <c r="C89" s="30"/>
      <c r="D89" s="30"/>
      <c r="E89" s="15"/>
      <c r="F89" s="7"/>
      <c r="G89" s="31"/>
      <c r="H89" s="31"/>
      <c r="I89" s="32"/>
      <c r="J89" s="31"/>
      <c r="K89" s="31"/>
      <c r="L89" s="31"/>
      <c r="M89" s="30"/>
    </row>
    <row r="90" spans="1:13" ht="15" thickBot="1">
      <c r="A90" s="30" t="s">
        <v>133</v>
      </c>
      <c r="B90" s="30"/>
      <c r="C90" s="30"/>
      <c r="D90" s="30"/>
      <c r="E90" s="15"/>
      <c r="F90" s="54">
        <f>SUM(F83:F88)</f>
        <v>20405</v>
      </c>
      <c r="G90" s="31"/>
      <c r="H90" s="31"/>
      <c r="I90" s="32"/>
      <c r="J90" s="31"/>
      <c r="K90" s="31"/>
      <c r="L90" s="31"/>
      <c r="M90" s="30"/>
    </row>
    <row r="91" spans="1:13" ht="15" thickTop="1">
      <c r="A91" s="42"/>
      <c r="B91" s="30"/>
      <c r="C91" s="30"/>
      <c r="D91" s="30"/>
      <c r="E91" s="15"/>
      <c r="F91" s="7"/>
      <c r="G91" s="31"/>
      <c r="H91" s="55"/>
      <c r="I91" s="32"/>
      <c r="J91" s="55"/>
      <c r="K91" s="31"/>
      <c r="L91" s="31"/>
      <c r="M91" s="30"/>
    </row>
    <row r="92" spans="1:13" ht="14.25">
      <c r="A92" s="42" t="s">
        <v>124</v>
      </c>
      <c r="F92" s="18"/>
      <c r="H92" s="55"/>
      <c r="I92" s="32"/>
      <c r="J92" s="55"/>
      <c r="K92" s="31"/>
      <c r="L92" s="31"/>
      <c r="M92" s="30"/>
    </row>
    <row r="93" spans="1:13" ht="14.25">
      <c r="A93" s="42"/>
      <c r="F93" s="18"/>
      <c r="H93" s="38"/>
      <c r="I93" s="32"/>
      <c r="J93" s="43"/>
      <c r="K93" s="43"/>
      <c r="L93" s="43"/>
      <c r="M93" s="30"/>
    </row>
    <row r="94" spans="1:13" ht="14.25">
      <c r="A94" s="42"/>
      <c r="F94" s="18"/>
      <c r="H94" s="38"/>
      <c r="I94" s="32"/>
      <c r="J94" s="43"/>
      <c r="K94" s="43"/>
      <c r="L94" s="43"/>
      <c r="M94" s="30"/>
    </row>
    <row r="95" spans="1:13" ht="14.25">
      <c r="A95" s="42"/>
      <c r="F95" s="18"/>
      <c r="H95" s="38"/>
      <c r="I95" s="32"/>
      <c r="J95" s="43"/>
      <c r="K95" s="43"/>
      <c r="L95" s="43"/>
      <c r="M95" s="30"/>
    </row>
    <row r="96" spans="1:13" ht="14.25">
      <c r="A96" s="42"/>
      <c r="F96" s="18"/>
      <c r="H96" s="38"/>
      <c r="I96" s="32"/>
      <c r="J96" s="43"/>
      <c r="K96" s="43"/>
      <c r="L96" s="43"/>
      <c r="M96" s="30"/>
    </row>
    <row r="97" spans="1:13" ht="14.25">
      <c r="A97" s="42"/>
      <c r="B97" s="30"/>
      <c r="C97" s="30"/>
      <c r="D97" s="30"/>
      <c r="E97" s="15"/>
      <c r="F97" s="7"/>
      <c r="G97" s="31"/>
      <c r="H97" s="38"/>
      <c r="I97" s="32"/>
      <c r="J97" s="43"/>
      <c r="K97" s="43"/>
      <c r="L97" s="43"/>
      <c r="M97" s="30"/>
    </row>
    <row r="98" spans="1:13" ht="15">
      <c r="A98" s="220"/>
      <c r="B98" s="220"/>
      <c r="C98" s="220"/>
      <c r="D98" s="220"/>
      <c r="E98" s="220"/>
      <c r="F98" s="220"/>
      <c r="G98" s="220"/>
      <c r="H98" s="38"/>
      <c r="I98" s="32"/>
      <c r="J98" s="43"/>
      <c r="K98" s="43"/>
      <c r="L98" s="43"/>
      <c r="M98" s="30"/>
    </row>
    <row r="99" spans="1:13" ht="14.25">
      <c r="A99" s="30"/>
      <c r="B99" s="30"/>
      <c r="C99" s="30"/>
      <c r="D99" s="30"/>
      <c r="E99" s="15"/>
      <c r="F99" s="19"/>
      <c r="G99" s="31"/>
      <c r="H99" s="38"/>
      <c r="I99" s="32"/>
      <c r="J99" s="43"/>
      <c r="K99" s="43"/>
      <c r="L99" s="43"/>
      <c r="M99" s="30"/>
    </row>
    <row r="100" spans="1:13" s="33" customFormat="1" ht="14.25">
      <c r="A100" s="31"/>
      <c r="B100" s="32"/>
      <c r="C100" s="32"/>
      <c r="D100" s="32"/>
      <c r="E100" s="212"/>
      <c r="F100" s="80"/>
      <c r="G100" s="44"/>
      <c r="H100" s="45"/>
      <c r="I100" s="46"/>
      <c r="J100" s="45"/>
      <c r="K100" s="44"/>
      <c r="L100" s="45"/>
      <c r="M100" s="32"/>
    </row>
    <row r="101" spans="1:13" s="33" customFormat="1" ht="14.25">
      <c r="A101" s="32"/>
      <c r="B101" s="32"/>
      <c r="C101" s="32"/>
      <c r="D101" s="32"/>
      <c r="E101" s="212"/>
      <c r="F101" s="28"/>
      <c r="G101" s="47"/>
      <c r="H101" s="34"/>
      <c r="I101" s="32"/>
      <c r="J101" s="34"/>
      <c r="K101" s="32"/>
      <c r="L101" s="34"/>
      <c r="M101" s="32"/>
    </row>
    <row r="102" spans="1:13" s="33" customFormat="1" ht="14.25">
      <c r="A102" s="32"/>
      <c r="B102" s="32"/>
      <c r="C102" s="32"/>
      <c r="D102" s="32"/>
      <c r="E102" s="212"/>
      <c r="F102" s="34"/>
      <c r="G102" s="47"/>
      <c r="H102" s="34"/>
      <c r="I102" s="32"/>
      <c r="J102" s="34"/>
      <c r="K102" s="32"/>
      <c r="L102" s="34"/>
      <c r="M102" s="32"/>
    </row>
    <row r="103" spans="1:13" s="33" customFormat="1" ht="14.25">
      <c r="A103" s="32"/>
      <c r="B103" s="32"/>
      <c r="C103" s="32"/>
      <c r="D103" s="32"/>
      <c r="E103" s="212"/>
      <c r="F103" s="34"/>
      <c r="G103" s="47"/>
      <c r="H103" s="34"/>
      <c r="I103" s="32"/>
      <c r="J103" s="34"/>
      <c r="K103" s="32"/>
      <c r="L103" s="34"/>
      <c r="M103" s="32"/>
    </row>
    <row r="104" spans="1:13" s="33" customFormat="1" ht="14.25">
      <c r="A104" s="32"/>
      <c r="B104" s="32"/>
      <c r="C104" s="32"/>
      <c r="D104" s="32"/>
      <c r="E104" s="212"/>
      <c r="F104" s="34"/>
      <c r="G104" s="47"/>
      <c r="H104" s="34"/>
      <c r="I104" s="32"/>
      <c r="J104" s="34"/>
      <c r="K104" s="32"/>
      <c r="L104" s="34"/>
      <c r="M104" s="32"/>
    </row>
    <row r="105" spans="1:13" s="33" customFormat="1" ht="14.25">
      <c r="A105" s="32"/>
      <c r="B105" s="32"/>
      <c r="C105" s="32"/>
      <c r="D105" s="32"/>
      <c r="E105" s="212"/>
      <c r="F105" s="34"/>
      <c r="G105" s="47"/>
      <c r="H105" s="34"/>
      <c r="I105" s="32"/>
      <c r="J105" s="34"/>
      <c r="K105" s="32"/>
      <c r="L105" s="34"/>
      <c r="M105" s="32"/>
    </row>
    <row r="106" spans="1:13" s="33" customFormat="1" ht="14.25">
      <c r="A106" s="32"/>
      <c r="B106" s="32"/>
      <c r="C106" s="32"/>
      <c r="D106" s="32"/>
      <c r="E106" s="212"/>
      <c r="F106" s="34"/>
      <c r="G106" s="47"/>
      <c r="H106" s="34"/>
      <c r="I106" s="32"/>
      <c r="J106" s="34"/>
      <c r="K106" s="32"/>
      <c r="L106" s="34"/>
      <c r="M106" s="32"/>
    </row>
    <row r="107" spans="1:13" s="33" customFormat="1" ht="14.25">
      <c r="A107" s="32"/>
      <c r="B107" s="213"/>
      <c r="E107" s="29"/>
      <c r="F107" s="214"/>
      <c r="G107" s="59"/>
      <c r="H107" s="57"/>
      <c r="I107" s="59"/>
      <c r="J107" s="58"/>
      <c r="K107" s="59"/>
      <c r="L107" s="59"/>
      <c r="M107" s="32"/>
    </row>
    <row r="108" spans="1:13" s="33" customFormat="1" ht="14.25">
      <c r="A108" s="32"/>
      <c r="B108" s="213"/>
      <c r="E108" s="29"/>
      <c r="F108" s="214"/>
      <c r="G108" s="59"/>
      <c r="H108" s="57"/>
      <c r="I108" s="59"/>
      <c r="J108" s="58"/>
      <c r="K108" s="59"/>
      <c r="L108" s="59"/>
      <c r="M108" s="32"/>
    </row>
    <row r="109" spans="1:13" s="33" customFormat="1" ht="14.25">
      <c r="A109" s="32"/>
      <c r="B109" s="213"/>
      <c r="E109" s="29"/>
      <c r="F109" s="214"/>
      <c r="G109" s="21"/>
      <c r="H109" s="60"/>
      <c r="I109" s="21"/>
      <c r="J109" s="61"/>
      <c r="K109" s="21"/>
      <c r="L109" s="21"/>
      <c r="M109" s="32"/>
    </row>
    <row r="110" spans="1:13" s="33" customFormat="1" ht="14.25">
      <c r="A110" s="32"/>
      <c r="E110" s="29"/>
      <c r="F110" s="115"/>
      <c r="G110" s="21"/>
      <c r="H110" s="60"/>
      <c r="I110" s="21"/>
      <c r="J110" s="21"/>
      <c r="K110" s="21"/>
      <c r="L110" s="21"/>
      <c r="M110" s="32"/>
    </row>
    <row r="111" spans="1:13" s="33" customFormat="1" ht="14.25">
      <c r="A111" s="32"/>
      <c r="B111" s="32"/>
      <c r="C111" s="32"/>
      <c r="D111" s="32"/>
      <c r="E111" s="212"/>
      <c r="F111" s="39"/>
      <c r="G111" s="31"/>
      <c r="H111" s="31"/>
      <c r="I111" s="32"/>
      <c r="J111" s="31"/>
      <c r="K111" s="31"/>
      <c r="L111" s="31"/>
      <c r="M111" s="32"/>
    </row>
    <row r="112" spans="1:13" s="33" customFormat="1" ht="14.25">
      <c r="A112" s="32"/>
      <c r="B112" s="32"/>
      <c r="C112" s="32"/>
      <c r="D112" s="32"/>
      <c r="E112" s="212"/>
      <c r="F112" s="34"/>
      <c r="G112" s="47"/>
      <c r="H112" s="34"/>
      <c r="I112" s="32"/>
      <c r="J112" s="34"/>
      <c r="K112" s="32"/>
      <c r="L112" s="34"/>
      <c r="M112" s="32"/>
    </row>
    <row r="113" spans="1:13" s="33" customFormat="1" ht="14.25">
      <c r="A113" s="32"/>
      <c r="B113" s="32"/>
      <c r="C113" s="32"/>
      <c r="D113" s="32"/>
      <c r="E113" s="212"/>
      <c r="F113" s="34"/>
      <c r="G113" s="47"/>
      <c r="H113" s="34"/>
      <c r="I113" s="32"/>
      <c r="J113" s="34"/>
      <c r="K113" s="32"/>
      <c r="L113" s="34"/>
      <c r="M113" s="32"/>
    </row>
    <row r="114" spans="1:13" s="33" customFormat="1" ht="14.25">
      <c r="A114" s="32"/>
      <c r="B114" s="32"/>
      <c r="C114" s="32"/>
      <c r="D114" s="32"/>
      <c r="E114" s="212"/>
      <c r="F114" s="39"/>
      <c r="G114" s="31"/>
      <c r="H114" s="31"/>
      <c r="I114" s="32"/>
      <c r="J114" s="31"/>
      <c r="K114" s="31"/>
      <c r="L114" s="31"/>
      <c r="M114" s="32"/>
    </row>
    <row r="115" spans="1:13" s="33" customFormat="1" ht="14.25">
      <c r="A115" s="32"/>
      <c r="B115" s="32"/>
      <c r="C115" s="32"/>
      <c r="D115" s="32"/>
      <c r="E115" s="212"/>
      <c r="F115" s="39"/>
      <c r="G115" s="31"/>
      <c r="H115" s="31"/>
      <c r="I115" s="32"/>
      <c r="J115" s="31"/>
      <c r="K115" s="31"/>
      <c r="L115" s="31"/>
      <c r="M115" s="32"/>
    </row>
    <row r="116" spans="1:13" s="33" customFormat="1" ht="14.25">
      <c r="A116" s="32"/>
      <c r="B116" s="32"/>
      <c r="C116" s="32"/>
      <c r="D116" s="32"/>
      <c r="E116" s="212"/>
      <c r="F116" s="39"/>
      <c r="G116" s="31"/>
      <c r="H116" s="31"/>
      <c r="I116" s="32"/>
      <c r="J116" s="31"/>
      <c r="K116" s="31"/>
      <c r="L116" s="31"/>
      <c r="M116" s="32"/>
    </row>
    <row r="117" spans="1:13" s="33" customFormat="1" ht="14.25">
      <c r="A117" s="32"/>
      <c r="B117" s="32"/>
      <c r="D117" s="32"/>
      <c r="E117" s="212"/>
      <c r="F117" s="39"/>
      <c r="G117" s="31"/>
      <c r="H117" s="31"/>
      <c r="I117" s="32"/>
      <c r="J117" s="36"/>
      <c r="K117" s="31"/>
      <c r="L117" s="36"/>
      <c r="M117" s="32"/>
    </row>
    <row r="118" spans="5:12" s="33" customFormat="1" ht="14.25">
      <c r="E118" s="29"/>
      <c r="F118" s="214"/>
      <c r="G118" s="59"/>
      <c r="H118" s="57"/>
      <c r="I118" s="59"/>
      <c r="J118" s="61"/>
      <c r="K118" s="59"/>
      <c r="L118" s="59"/>
    </row>
    <row r="119" spans="5:12" s="33" customFormat="1" ht="14.25">
      <c r="E119" s="29"/>
      <c r="F119" s="214"/>
      <c r="G119" s="21"/>
      <c r="H119" s="60"/>
      <c r="I119" s="21"/>
      <c r="J119" s="21"/>
      <c r="K119" s="21"/>
      <c r="L119" s="21"/>
    </row>
    <row r="120" spans="5:12" s="33" customFormat="1" ht="14.25">
      <c r="E120" s="29"/>
      <c r="F120" s="214"/>
      <c r="G120" s="21"/>
      <c r="H120" s="60"/>
      <c r="I120" s="21"/>
      <c r="J120" s="21"/>
      <c r="K120" s="21"/>
      <c r="L120" s="21"/>
    </row>
    <row r="121" spans="1:13" s="33" customFormat="1" ht="14.25">
      <c r="A121" s="32"/>
      <c r="B121" s="32"/>
      <c r="C121" s="32"/>
      <c r="D121" s="32"/>
      <c r="E121" s="212"/>
      <c r="F121" s="210"/>
      <c r="G121" s="31"/>
      <c r="H121" s="31"/>
      <c r="I121" s="32"/>
      <c r="J121" s="31"/>
      <c r="K121" s="31"/>
      <c r="L121" s="31"/>
      <c r="M121" s="32"/>
    </row>
    <row r="122" spans="1:13" s="33" customFormat="1" ht="14.25">
      <c r="A122" s="32"/>
      <c r="B122" s="32"/>
      <c r="C122" s="32"/>
      <c r="D122" s="32"/>
      <c r="E122" s="212"/>
      <c r="F122" s="210"/>
      <c r="G122" s="31"/>
      <c r="H122" s="31"/>
      <c r="I122" s="32"/>
      <c r="J122" s="31"/>
      <c r="K122" s="31"/>
      <c r="L122" s="31"/>
      <c r="M122" s="32"/>
    </row>
    <row r="123" spans="1:13" s="33" customFormat="1" ht="14.25">
      <c r="A123" s="32"/>
      <c r="B123" s="32"/>
      <c r="C123" s="32"/>
      <c r="D123" s="32"/>
      <c r="E123" s="212"/>
      <c r="F123" s="210"/>
      <c r="G123" s="31"/>
      <c r="H123" s="31"/>
      <c r="I123" s="32"/>
      <c r="J123" s="36"/>
      <c r="K123" s="36"/>
      <c r="L123" s="36"/>
      <c r="M123" s="32"/>
    </row>
    <row r="124" spans="1:13" s="33" customFormat="1" ht="14.25">
      <c r="A124" s="32"/>
      <c r="B124" s="32"/>
      <c r="C124" s="32"/>
      <c r="D124" s="32"/>
      <c r="E124" s="212"/>
      <c r="F124" s="210"/>
      <c r="G124" s="31"/>
      <c r="H124" s="31"/>
      <c r="I124" s="32"/>
      <c r="J124" s="31"/>
      <c r="K124" s="31"/>
      <c r="L124" s="31"/>
      <c r="M124" s="32"/>
    </row>
    <row r="125" spans="1:13" s="33" customFormat="1" ht="14.25">
      <c r="A125" s="32"/>
      <c r="B125" s="32"/>
      <c r="C125" s="32"/>
      <c r="D125" s="32"/>
      <c r="E125" s="212"/>
      <c r="F125" s="210"/>
      <c r="G125" s="31"/>
      <c r="H125" s="31"/>
      <c r="I125" s="32"/>
      <c r="J125" s="31"/>
      <c r="K125" s="31"/>
      <c r="L125" s="31"/>
      <c r="M125" s="32"/>
    </row>
    <row r="126" spans="1:13" ht="15" thickBot="1">
      <c r="A126" s="30"/>
      <c r="B126" s="30"/>
      <c r="C126" s="30"/>
      <c r="D126" s="30"/>
      <c r="E126" s="15"/>
      <c r="F126" s="211">
        <f>SUM(F121:F124)</f>
        <v>0</v>
      </c>
      <c r="G126" s="31"/>
      <c r="H126" s="31"/>
      <c r="I126" s="32"/>
      <c r="J126" s="31"/>
      <c r="K126" s="31"/>
      <c r="L126" s="31"/>
      <c r="M126" s="30"/>
    </row>
    <row r="127" spans="1:13" ht="15" thickTop="1">
      <c r="A127" s="30"/>
      <c r="B127" s="30"/>
      <c r="C127" s="30"/>
      <c r="D127" s="30"/>
      <c r="E127" s="15"/>
      <c r="F127" s="39"/>
      <c r="G127" s="31"/>
      <c r="H127" s="31"/>
      <c r="I127" s="32"/>
      <c r="J127" s="31"/>
      <c r="K127" s="31"/>
      <c r="L127" s="31"/>
      <c r="M127" s="30"/>
    </row>
    <row r="128" spans="1:13" ht="14.25">
      <c r="A128" s="30"/>
      <c r="B128" s="30"/>
      <c r="C128" s="30"/>
      <c r="D128" s="30"/>
      <c r="E128" s="15"/>
      <c r="F128" s="39"/>
      <c r="G128" s="31"/>
      <c r="H128" s="31"/>
      <c r="I128" s="32"/>
      <c r="J128" s="31"/>
      <c r="K128" s="31"/>
      <c r="L128" s="31"/>
      <c r="M128" s="30"/>
    </row>
    <row r="129" spans="5:12" ht="14.25">
      <c r="E129" s="8"/>
      <c r="F129" s="19"/>
      <c r="G129" s="20"/>
      <c r="H129" s="60"/>
      <c r="I129" s="20"/>
      <c r="J129" s="33"/>
      <c r="K129" s="21"/>
      <c r="L129" s="33"/>
    </row>
    <row r="130" spans="5:12" ht="14.25">
      <c r="E130" s="8"/>
      <c r="F130" s="19"/>
      <c r="G130" s="20"/>
      <c r="H130" s="21"/>
      <c r="I130" s="20"/>
      <c r="J130" s="33"/>
      <c r="K130" s="21"/>
      <c r="L130" s="33"/>
    </row>
    <row r="131" spans="5:12" ht="14.25">
      <c r="E131" s="8"/>
      <c r="F131" s="19"/>
      <c r="G131" s="20"/>
      <c r="H131" s="21"/>
      <c r="I131" s="20"/>
      <c r="J131" s="33"/>
      <c r="K131" s="21"/>
      <c r="L131" s="33"/>
    </row>
    <row r="132" spans="10:12" ht="14.25">
      <c r="J132" s="33"/>
      <c r="K132" s="33"/>
      <c r="L132" s="33"/>
    </row>
    <row r="133" spans="10:12" ht="14.25">
      <c r="J133" s="33"/>
      <c r="K133" s="33"/>
      <c r="L133" s="33"/>
    </row>
    <row r="134" spans="10:12" ht="14.25">
      <c r="J134" s="33"/>
      <c r="K134" s="33"/>
      <c r="L134" s="33"/>
    </row>
    <row r="135" spans="10:12" ht="14.25">
      <c r="J135" s="33"/>
      <c r="K135" s="33"/>
      <c r="L135" s="33"/>
    </row>
    <row r="136" spans="10:12" ht="14.25">
      <c r="J136" s="33"/>
      <c r="K136" s="33"/>
      <c r="L136" s="33"/>
    </row>
    <row r="137" spans="10:12" ht="14.25">
      <c r="J137" s="33"/>
      <c r="K137" s="33"/>
      <c r="L137" s="33"/>
    </row>
    <row r="138" spans="10:12" ht="14.25">
      <c r="J138" s="33"/>
      <c r="K138" s="33"/>
      <c r="L138" s="33"/>
    </row>
    <row r="139" spans="10:12" ht="14.25">
      <c r="J139" s="33"/>
      <c r="K139" s="33"/>
      <c r="L139" s="33"/>
    </row>
    <row r="140" spans="10:12" ht="14.25">
      <c r="J140" s="33"/>
      <c r="K140" s="33"/>
      <c r="L140" s="33"/>
    </row>
  </sheetData>
  <mergeCells count="4">
    <mergeCell ref="A50:G50"/>
    <mergeCell ref="A51:G51"/>
    <mergeCell ref="A52:G52"/>
    <mergeCell ref="A98:G98"/>
  </mergeCells>
  <printOptions/>
  <pageMargins left="0.75" right="0.75" top="1" bottom="1" header="0.5" footer="0.5"/>
  <pageSetup horizontalDpi="600" verticalDpi="600" orientation="portrait" paperSize="9" scale="93" r:id="rId2"/>
  <rowBreaks count="2" manualBreakCount="2">
    <brk id="51" max="7" man="1"/>
    <brk id="98" max="7"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I63"/>
  <sheetViews>
    <sheetView tabSelected="1" zoomScale="75" zoomScaleNormal="75" workbookViewId="0" topLeftCell="A1">
      <pane ySplit="10" topLeftCell="BM35" activePane="bottomLeft" state="frozen"/>
      <selection pane="topLeft" activeCell="A1" sqref="A1"/>
      <selection pane="bottomLeft" activeCell="H12" sqref="H12"/>
    </sheetView>
  </sheetViews>
  <sheetFormatPr defaultColWidth="9.140625" defaultRowHeight="15.75" customHeight="1"/>
  <cols>
    <col min="1" max="1" width="27.421875" style="17" customWidth="1"/>
    <col min="2" max="2" width="6.421875" style="17" customWidth="1"/>
    <col min="3" max="3" width="15.140625" style="17" customWidth="1"/>
    <col min="4" max="4" width="14.421875" style="17" customWidth="1"/>
    <col min="5" max="5" width="12.7109375" style="17" customWidth="1"/>
    <col min="6" max="6" width="15.140625" style="17" customWidth="1"/>
    <col min="7" max="7" width="17.00390625" style="17" customWidth="1"/>
    <col min="8" max="8" width="10.57421875" style="17" customWidth="1"/>
    <col min="9" max="16384" width="10.28125" style="17" customWidth="1"/>
  </cols>
  <sheetData>
    <row r="1" spans="1:5" s="9" customFormat="1" ht="15.75" customHeight="1">
      <c r="A1" s="158" t="str">
        <f>'[1]dr'!A1</f>
        <v>EDARAN DIGITAL SYSTEMS BERHAD</v>
      </c>
      <c r="B1" s="158"/>
      <c r="C1" s="159"/>
      <c r="D1" s="159"/>
      <c r="E1" s="88"/>
    </row>
    <row r="2" spans="1:5" s="9" customFormat="1" ht="15.75" customHeight="1">
      <c r="A2" s="159"/>
      <c r="B2" s="159"/>
      <c r="C2" s="159"/>
      <c r="D2" s="159"/>
      <c r="E2" s="110"/>
    </row>
    <row r="3" spans="1:6" s="11" customFormat="1" ht="15.75" customHeight="1">
      <c r="A3" s="160" t="s">
        <v>0</v>
      </c>
      <c r="B3" s="160"/>
      <c r="C3" s="161"/>
      <c r="D3" s="161"/>
      <c r="E3" s="142"/>
      <c r="F3" s="12"/>
    </row>
    <row r="4" spans="1:6" s="11" customFormat="1" ht="15.75" customHeight="1">
      <c r="A4" s="160" t="s">
        <v>130</v>
      </c>
      <c r="B4" s="160"/>
      <c r="C4" s="161"/>
      <c r="D4" s="161"/>
      <c r="E4" s="12"/>
      <c r="F4" s="12"/>
    </row>
    <row r="5" spans="3:6" s="11" customFormat="1" ht="15.75" customHeight="1">
      <c r="C5" s="12"/>
      <c r="D5" s="12"/>
      <c r="E5" s="12"/>
      <c r="F5" s="12"/>
    </row>
    <row r="6" spans="1:7" s="11" customFormat="1" ht="15.75" customHeight="1">
      <c r="A6" s="135"/>
      <c r="B6" s="135"/>
      <c r="C6" s="215" t="s">
        <v>1</v>
      </c>
      <c r="D6" s="215"/>
      <c r="E6" s="215"/>
      <c r="F6" s="108" t="s">
        <v>2</v>
      </c>
      <c r="G6" s="135"/>
    </row>
    <row r="7" spans="1:7" s="11" customFormat="1" ht="15.75" customHeight="1">
      <c r="A7" s="135"/>
      <c r="B7" s="135"/>
      <c r="C7" s="136"/>
      <c r="D7" s="136"/>
      <c r="E7" s="137" t="s">
        <v>3</v>
      </c>
      <c r="F7" s="137"/>
      <c r="G7" s="135"/>
    </row>
    <row r="8" spans="1:7" s="11" customFormat="1" ht="15.75" customHeight="1">
      <c r="A8" s="138"/>
      <c r="B8" s="138"/>
      <c r="C8" s="137" t="s">
        <v>4</v>
      </c>
      <c r="D8" s="110" t="s">
        <v>5</v>
      </c>
      <c r="E8" s="139" t="s">
        <v>6</v>
      </c>
      <c r="F8" s="110" t="s">
        <v>7</v>
      </c>
      <c r="G8" s="110"/>
    </row>
    <row r="9" spans="1:7" s="11" customFormat="1" ht="15.75" customHeight="1">
      <c r="A9" s="138"/>
      <c r="B9" s="138"/>
      <c r="C9" s="107" t="s">
        <v>8</v>
      </c>
      <c r="D9" s="112" t="s">
        <v>9</v>
      </c>
      <c r="E9" s="112" t="s">
        <v>10</v>
      </c>
      <c r="F9" s="112" t="s">
        <v>11</v>
      </c>
      <c r="G9" s="112" t="s">
        <v>12</v>
      </c>
    </row>
    <row r="10" spans="1:7" s="11" customFormat="1" ht="15.75" customHeight="1">
      <c r="A10" s="138"/>
      <c r="B10" s="140"/>
      <c r="C10" s="137" t="s">
        <v>117</v>
      </c>
      <c r="D10" s="137" t="s">
        <v>117</v>
      </c>
      <c r="E10" s="137" t="s">
        <v>117</v>
      </c>
      <c r="F10" s="137" t="s">
        <v>117</v>
      </c>
      <c r="G10" s="137" t="s">
        <v>117</v>
      </c>
    </row>
    <row r="11" spans="1:7" s="11" customFormat="1" ht="15.75" customHeight="1">
      <c r="A11" s="138"/>
      <c r="B11" s="138"/>
      <c r="C11" s="141"/>
      <c r="D11" s="139"/>
      <c r="E11" s="139"/>
      <c r="F11" s="141"/>
      <c r="G11" s="141"/>
    </row>
    <row r="12" spans="1:7" s="11" customFormat="1" ht="15.75" customHeight="1">
      <c r="A12" s="138" t="s">
        <v>14</v>
      </c>
      <c r="B12" s="138"/>
      <c r="C12" s="137">
        <v>32564</v>
      </c>
      <c r="D12" s="137" t="s">
        <v>15</v>
      </c>
      <c r="E12" s="142">
        <v>782</v>
      </c>
      <c r="F12" s="142">
        <v>7949</v>
      </c>
      <c r="G12" s="97">
        <f>SUM(C12:F12)</f>
        <v>41295</v>
      </c>
    </row>
    <row r="13" spans="1:7" s="11" customFormat="1" ht="15.75" customHeight="1">
      <c r="A13" s="138"/>
      <c r="B13" s="138"/>
      <c r="C13" s="141"/>
      <c r="D13" s="141"/>
      <c r="E13" s="156"/>
      <c r="F13" s="141"/>
      <c r="G13" s="157"/>
    </row>
    <row r="14" spans="1:7" s="11" customFormat="1" ht="15.75" customHeight="1">
      <c r="A14" s="138" t="s">
        <v>115</v>
      </c>
      <c r="B14" s="138"/>
      <c r="C14" s="141"/>
      <c r="D14" s="141"/>
      <c r="E14" s="139"/>
      <c r="F14" s="141"/>
      <c r="G14" s="157"/>
    </row>
    <row r="15" spans="1:7" s="11" customFormat="1" ht="15.75" customHeight="1">
      <c r="A15" s="138" t="s">
        <v>116</v>
      </c>
      <c r="B15" s="138"/>
      <c r="C15" s="88">
        <v>0</v>
      </c>
      <c r="D15" s="88">
        <v>0</v>
      </c>
      <c r="E15" s="143">
        <v>-782</v>
      </c>
      <c r="F15" s="88">
        <v>0</v>
      </c>
      <c r="G15" s="143">
        <f>SUM(C15:F15)</f>
        <v>-782</v>
      </c>
    </row>
    <row r="16" spans="1:7" s="11" customFormat="1" ht="15.75" customHeight="1">
      <c r="A16" s="138"/>
      <c r="B16" s="138"/>
      <c r="C16" s="141"/>
      <c r="D16" s="141"/>
      <c r="E16" s="156"/>
      <c r="F16" s="141"/>
      <c r="G16" s="157"/>
    </row>
    <row r="17" spans="1:7" s="11" customFormat="1" ht="15.75" customHeight="1">
      <c r="A17" s="62" t="s">
        <v>16</v>
      </c>
      <c r="B17" s="62"/>
      <c r="C17" s="97">
        <v>17836</v>
      </c>
      <c r="D17" s="88">
        <v>0</v>
      </c>
      <c r="E17" s="88">
        <v>0</v>
      </c>
      <c r="F17" s="88">
        <v>0</v>
      </c>
      <c r="G17" s="97">
        <f>SUM(C17:F17)</f>
        <v>17836</v>
      </c>
    </row>
    <row r="18" spans="1:7" s="11" customFormat="1" ht="15.75" customHeight="1">
      <c r="A18" s="62"/>
      <c r="B18" s="62"/>
      <c r="C18" s="97"/>
      <c r="D18" s="97"/>
      <c r="E18" s="142"/>
      <c r="F18" s="137"/>
      <c r="G18" s="97"/>
    </row>
    <row r="19" spans="1:7" s="11" customFormat="1" ht="15.75" customHeight="1">
      <c r="A19" s="62" t="s">
        <v>17</v>
      </c>
      <c r="B19" s="62"/>
      <c r="C19" s="97">
        <v>8240</v>
      </c>
      <c r="D19" s="97">
        <v>9476</v>
      </c>
      <c r="E19" s="88">
        <v>0</v>
      </c>
      <c r="F19" s="88">
        <v>0</v>
      </c>
      <c r="G19" s="97">
        <f>SUM(C19:F19)</f>
        <v>17716</v>
      </c>
    </row>
    <row r="20" spans="1:7" s="11" customFormat="1" ht="15.75" customHeight="1">
      <c r="A20" s="62"/>
      <c r="B20" s="62"/>
      <c r="C20" s="97"/>
      <c r="D20" s="97"/>
      <c r="F20" s="137"/>
      <c r="G20" s="137"/>
    </row>
    <row r="21" spans="1:9" s="11" customFormat="1" ht="15.75" customHeight="1">
      <c r="A21" s="62" t="s">
        <v>18</v>
      </c>
      <c r="B21" s="62"/>
      <c r="C21" s="97">
        <v>1360</v>
      </c>
      <c r="D21" s="97">
        <v>1564</v>
      </c>
      <c r="E21" s="88">
        <v>0</v>
      </c>
      <c r="F21" s="142">
        <v>0</v>
      </c>
      <c r="G21" s="97">
        <f>SUM(C21:F21)</f>
        <v>2924</v>
      </c>
      <c r="H21" s="13"/>
      <c r="I21" s="13"/>
    </row>
    <row r="22" spans="1:7" s="11" customFormat="1" ht="15.75" customHeight="1">
      <c r="A22" s="62"/>
      <c r="B22" s="62"/>
      <c r="C22" s="97"/>
      <c r="D22" s="97"/>
      <c r="E22" s="110"/>
      <c r="F22" s="137"/>
      <c r="G22" s="137"/>
    </row>
    <row r="23" spans="1:7" s="11" customFormat="1" ht="15.75" customHeight="1">
      <c r="A23" s="62" t="s">
        <v>19</v>
      </c>
      <c r="B23" s="62"/>
      <c r="C23" s="110"/>
      <c r="D23" s="110"/>
      <c r="E23" s="110"/>
      <c r="F23" s="137"/>
      <c r="G23" s="137"/>
    </row>
    <row r="24" spans="1:7" s="11" customFormat="1" ht="15.75" customHeight="1">
      <c r="A24" s="62" t="s">
        <v>20</v>
      </c>
      <c r="B24" s="62"/>
      <c r="C24" s="88">
        <v>0</v>
      </c>
      <c r="D24" s="143">
        <v>-3036</v>
      </c>
      <c r="E24" s="88">
        <v>0</v>
      </c>
      <c r="F24" s="88">
        <v>0</v>
      </c>
      <c r="G24" s="143">
        <f>SUM(C24:F24)</f>
        <v>-3036</v>
      </c>
    </row>
    <row r="25" spans="1:7" s="11" customFormat="1" ht="15.75" customHeight="1">
      <c r="A25" s="62"/>
      <c r="B25" s="62"/>
      <c r="C25" s="88"/>
      <c r="D25" s="97"/>
      <c r="E25" s="137"/>
      <c r="F25" s="142"/>
      <c r="G25" s="137"/>
    </row>
    <row r="26" spans="1:7" s="11" customFormat="1" ht="15.75" customHeight="1">
      <c r="A26" s="144" t="s">
        <v>21</v>
      </c>
      <c r="B26" s="144"/>
      <c r="C26" s="145">
        <v>0</v>
      </c>
      <c r="D26" s="145">
        <v>0</v>
      </c>
      <c r="E26" s="145">
        <v>0</v>
      </c>
      <c r="F26" s="146">
        <v>11693</v>
      </c>
      <c r="G26" s="146">
        <f>SUM(C26:F26)</f>
        <v>11693</v>
      </c>
    </row>
    <row r="27" spans="1:7" s="11" customFormat="1" ht="15.75" customHeight="1">
      <c r="A27" s="62"/>
      <c r="B27" s="62"/>
      <c r="C27" s="88"/>
      <c r="D27" s="97"/>
      <c r="E27" s="137"/>
      <c r="F27" s="143"/>
      <c r="G27" s="143"/>
    </row>
    <row r="28" spans="1:7" s="11" customFormat="1" ht="15.75" customHeight="1">
      <c r="A28" s="138" t="s">
        <v>22</v>
      </c>
      <c r="B28" s="140"/>
      <c r="C28" s="147">
        <v>0</v>
      </c>
      <c r="D28" s="147">
        <v>0</v>
      </c>
      <c r="E28" s="147">
        <v>0</v>
      </c>
      <c r="F28" s="148">
        <v>-4320</v>
      </c>
      <c r="G28" s="148">
        <f>SUM(C28:F28)</f>
        <v>-4320</v>
      </c>
    </row>
    <row r="29" spans="1:7" s="11" customFormat="1" ht="15.75" customHeight="1">
      <c r="A29" s="138"/>
      <c r="B29" s="138"/>
      <c r="C29" s="201"/>
      <c r="D29" s="202"/>
      <c r="E29" s="202"/>
      <c r="F29" s="201"/>
      <c r="G29" s="201"/>
    </row>
    <row r="30" spans="1:7" s="11" customFormat="1" ht="15.75" customHeight="1">
      <c r="A30" s="135" t="s">
        <v>23</v>
      </c>
      <c r="B30" s="135"/>
      <c r="C30" s="203"/>
      <c r="D30" s="204"/>
      <c r="E30" s="204"/>
      <c r="F30" s="204"/>
      <c r="G30" s="205"/>
    </row>
    <row r="31" spans="1:7" s="11" customFormat="1" ht="15.75" customHeight="1">
      <c r="A31" s="135" t="s">
        <v>144</v>
      </c>
      <c r="B31" s="135"/>
      <c r="C31" s="206">
        <f>SUM(C12:C28)</f>
        <v>60000</v>
      </c>
      <c r="D31" s="146">
        <f>SUM(D12:D28)</f>
        <v>8004</v>
      </c>
      <c r="E31" s="145">
        <v>0</v>
      </c>
      <c r="F31" s="146">
        <f>SUM(F12:F28)</f>
        <v>15322</v>
      </c>
      <c r="G31" s="207">
        <f>SUM(G12:G28)</f>
        <v>83326</v>
      </c>
    </row>
    <row r="32" spans="1:7" s="11" customFormat="1" ht="15.75" customHeight="1">
      <c r="A32" s="135" t="s">
        <v>145</v>
      </c>
      <c r="B32" s="135"/>
      <c r="C32" s="208">
        <v>0</v>
      </c>
      <c r="D32" s="147">
        <v>0</v>
      </c>
      <c r="E32" s="147">
        <v>0</v>
      </c>
      <c r="F32" s="151">
        <v>4320</v>
      </c>
      <c r="G32" s="209">
        <v>4320</v>
      </c>
    </row>
    <row r="33" spans="1:7" s="11" customFormat="1" ht="15.75" customHeight="1">
      <c r="A33" s="135"/>
      <c r="B33" s="135"/>
      <c r="C33" s="145"/>
      <c r="D33" s="145"/>
      <c r="E33" s="145"/>
      <c r="F33" s="146"/>
      <c r="G33" s="146"/>
    </row>
    <row r="34" spans="1:7" s="11" customFormat="1" ht="15.75" customHeight="1">
      <c r="A34" s="135" t="s">
        <v>146</v>
      </c>
      <c r="B34" s="135"/>
      <c r="C34" s="145">
        <f>SUM(C31:C32)</f>
        <v>60000</v>
      </c>
      <c r="D34" s="145">
        <f>SUM(D31:D32)</f>
        <v>8004</v>
      </c>
      <c r="E34" s="145">
        <f>SUM(E31:E32)</f>
        <v>0</v>
      </c>
      <c r="F34" s="145">
        <f>SUM(F31:F32)</f>
        <v>19642</v>
      </c>
      <c r="G34" s="145">
        <f>SUM(G31:G32)</f>
        <v>87646</v>
      </c>
    </row>
    <row r="35" spans="1:7" s="11" customFormat="1" ht="15.75" customHeight="1">
      <c r="A35" s="135"/>
      <c r="B35" s="135"/>
      <c r="C35" s="146"/>
      <c r="D35" s="146"/>
      <c r="E35" s="145"/>
      <c r="F35" s="146"/>
      <c r="G35" s="146"/>
    </row>
    <row r="36" spans="1:7" s="11" customFormat="1" ht="15.75" customHeight="1">
      <c r="A36" s="138" t="s">
        <v>21</v>
      </c>
      <c r="B36" s="138"/>
      <c r="C36" s="145" t="s">
        <v>15</v>
      </c>
      <c r="D36" s="145">
        <v>0</v>
      </c>
      <c r="E36" s="145">
        <v>0</v>
      </c>
      <c r="F36" s="145">
        <v>15137</v>
      </c>
      <c r="G36" s="146">
        <f>SUM(C36:F36)</f>
        <v>15137</v>
      </c>
    </row>
    <row r="37" spans="1:7" s="11" customFormat="1" ht="15.75" customHeight="1">
      <c r="A37" s="138"/>
      <c r="B37" s="138"/>
      <c r="C37" s="145"/>
      <c r="D37" s="145"/>
      <c r="E37" s="145"/>
      <c r="F37" s="145"/>
      <c r="G37" s="146"/>
    </row>
    <row r="38" spans="1:7" s="11" customFormat="1" ht="15.75" customHeight="1">
      <c r="A38" s="138" t="s">
        <v>22</v>
      </c>
      <c r="B38" s="138"/>
      <c r="C38" s="145" t="s">
        <v>15</v>
      </c>
      <c r="D38" s="145" t="s">
        <v>15</v>
      </c>
      <c r="E38" s="145" t="s">
        <v>15</v>
      </c>
      <c r="F38" s="148">
        <v>-4320</v>
      </c>
      <c r="G38" s="148">
        <f>SUM(C38:F38)</f>
        <v>-4320</v>
      </c>
    </row>
    <row r="39" spans="1:7" s="11" customFormat="1" ht="15.75" customHeight="1">
      <c r="A39" s="138"/>
      <c r="B39" s="138"/>
      <c r="C39" s="149"/>
      <c r="D39" s="150"/>
      <c r="E39" s="150"/>
      <c r="F39" s="149"/>
      <c r="G39" s="149"/>
    </row>
    <row r="40" spans="1:7" s="11" customFormat="1" ht="15.75" customHeight="1">
      <c r="A40" s="138" t="s">
        <v>24</v>
      </c>
      <c r="B40" s="138"/>
      <c r="C40" s="151">
        <f>SUM(C34:C38)</f>
        <v>60000</v>
      </c>
      <c r="D40" s="151">
        <f>SUM(D34:D38)</f>
        <v>8004</v>
      </c>
      <c r="E40" s="147">
        <v>0</v>
      </c>
      <c r="F40" s="151">
        <f>SUM(F34:F38)</f>
        <v>30459</v>
      </c>
      <c r="G40" s="151">
        <f>SUM(G34:G38)</f>
        <v>98463</v>
      </c>
    </row>
    <row r="41" spans="1:7" s="11" customFormat="1" ht="15.75" customHeight="1">
      <c r="A41" s="138"/>
      <c r="B41" s="138"/>
      <c r="C41" s="146"/>
      <c r="D41" s="146"/>
      <c r="E41" s="146"/>
      <c r="F41" s="146"/>
      <c r="G41" s="146"/>
    </row>
    <row r="42" spans="1:7" s="11" customFormat="1" ht="15.75" customHeight="1">
      <c r="A42" s="138" t="s">
        <v>118</v>
      </c>
      <c r="B42" s="138"/>
      <c r="C42" s="145">
        <v>0</v>
      </c>
      <c r="D42" s="145">
        <v>0</v>
      </c>
      <c r="E42" s="145">
        <v>0</v>
      </c>
      <c r="F42" s="146">
        <v>179</v>
      </c>
      <c r="G42" s="146">
        <f>SUM(C42:F42)</f>
        <v>179</v>
      </c>
    </row>
    <row r="43" spans="1:7" s="11" customFormat="1" ht="15.75" customHeight="1">
      <c r="A43" s="138"/>
      <c r="B43" s="138"/>
      <c r="C43" s="146"/>
      <c r="D43" s="146"/>
      <c r="E43" s="146"/>
      <c r="F43" s="146"/>
      <c r="G43" s="146"/>
    </row>
    <row r="44" spans="1:7" s="11" customFormat="1" ht="15.75" customHeight="1" thickBot="1">
      <c r="A44" s="135" t="s">
        <v>131</v>
      </c>
      <c r="B44" s="135"/>
      <c r="C44" s="152">
        <f>SUM(C40:C42)</f>
        <v>60000</v>
      </c>
      <c r="D44" s="152">
        <f>SUM(D40:D42)</f>
        <v>8004</v>
      </c>
      <c r="E44" s="153">
        <f>SUM(E41:E43)</f>
        <v>0</v>
      </c>
      <c r="F44" s="152">
        <f>SUM(F40:F42)</f>
        <v>30638</v>
      </c>
      <c r="G44" s="152">
        <f>SUM(G40:G42)</f>
        <v>98642</v>
      </c>
    </row>
    <row r="45" spans="1:7" s="11" customFormat="1" ht="15.75" customHeight="1" thickTop="1">
      <c r="A45" s="135"/>
      <c r="B45" s="135"/>
      <c r="C45" s="154"/>
      <c r="D45" s="154"/>
      <c r="E45" s="155"/>
      <c r="F45" s="154"/>
      <c r="G45" s="154"/>
    </row>
    <row r="46" spans="1:7" s="11" customFormat="1" ht="15.75" customHeight="1">
      <c r="A46" s="135"/>
      <c r="B46" s="135"/>
      <c r="C46" s="154"/>
      <c r="D46" s="154"/>
      <c r="E46" s="155"/>
      <c r="F46" s="154"/>
      <c r="G46" s="154"/>
    </row>
    <row r="47" spans="1:7" s="11" customFormat="1" ht="15.75" customHeight="1">
      <c r="A47" s="221" t="s">
        <v>125</v>
      </c>
      <c r="B47" s="221"/>
      <c r="C47" s="221"/>
      <c r="D47" s="221"/>
      <c r="E47" s="221"/>
      <c r="F47" s="221"/>
      <c r="G47" s="221"/>
    </row>
    <row r="48" spans="1:7" s="11" customFormat="1" ht="15.75" customHeight="1">
      <c r="A48" s="221" t="s">
        <v>113</v>
      </c>
      <c r="B48" s="221"/>
      <c r="C48" s="221"/>
      <c r="D48" s="221"/>
      <c r="E48" s="221"/>
      <c r="F48" s="221"/>
      <c r="G48" s="221"/>
    </row>
    <row r="49" spans="1:7" s="11" customFormat="1" ht="15.75" customHeight="1">
      <c r="A49" s="135"/>
      <c r="B49" s="135"/>
      <c r="C49" s="154"/>
      <c r="D49" s="154"/>
      <c r="E49" s="155"/>
      <c r="F49" s="154"/>
      <c r="G49" s="154"/>
    </row>
    <row r="50" spans="1:7" s="11" customFormat="1" ht="15.75" customHeight="1">
      <c r="A50" s="135"/>
      <c r="B50" s="135"/>
      <c r="C50" s="146"/>
      <c r="D50" s="146"/>
      <c r="E50" s="145"/>
      <c r="F50" s="146"/>
      <c r="G50" s="146"/>
    </row>
    <row r="51" spans="1:7" s="11" customFormat="1" ht="15.75" customHeight="1">
      <c r="A51" s="135"/>
      <c r="B51" s="135"/>
      <c r="C51" s="154"/>
      <c r="D51" s="154"/>
      <c r="E51" s="155"/>
      <c r="F51" s="154"/>
      <c r="G51" s="154"/>
    </row>
    <row r="52" spans="3:7" s="11" customFormat="1" ht="15.75" customHeight="1">
      <c r="C52" s="16"/>
      <c r="D52" s="16"/>
      <c r="E52" s="14"/>
      <c r="F52" s="16"/>
      <c r="G52" s="16"/>
    </row>
    <row r="53" spans="3:7" s="11" customFormat="1" ht="15.75" customHeight="1">
      <c r="C53" s="16"/>
      <c r="D53" s="16"/>
      <c r="E53" s="14"/>
      <c r="F53" s="16"/>
      <c r="G53" s="16"/>
    </row>
    <row r="54" spans="3:7" s="11" customFormat="1" ht="15.75" customHeight="1">
      <c r="C54" s="16"/>
      <c r="D54" s="16"/>
      <c r="E54" s="14"/>
      <c r="F54" s="16"/>
      <c r="G54" s="16"/>
    </row>
    <row r="55" spans="3:7" s="11" customFormat="1" ht="15.75" customHeight="1">
      <c r="C55" s="16"/>
      <c r="D55" s="16"/>
      <c r="E55" s="14"/>
      <c r="F55" s="16"/>
      <c r="G55" s="16"/>
    </row>
    <row r="56" spans="3:7" s="11" customFormat="1" ht="15.75" customHeight="1">
      <c r="C56" s="16"/>
      <c r="D56" s="16"/>
      <c r="E56" s="14"/>
      <c r="F56" s="16"/>
      <c r="G56" s="16"/>
    </row>
    <row r="57" spans="3:7" s="11" customFormat="1" ht="15.75" customHeight="1">
      <c r="C57" s="16"/>
      <c r="D57" s="16"/>
      <c r="E57" s="14"/>
      <c r="F57" s="16"/>
      <c r="G57" s="16"/>
    </row>
    <row r="58" spans="1:5" s="9" customFormat="1" ht="15.75" customHeight="1">
      <c r="A58" s="1"/>
      <c r="D58" s="12"/>
      <c r="E58" s="10"/>
    </row>
    <row r="59" ht="15.75" customHeight="1">
      <c r="D59" s="12"/>
    </row>
    <row r="60" ht="15.75" customHeight="1">
      <c r="D60" s="12"/>
    </row>
    <row r="61" ht="15.75" customHeight="1">
      <c r="D61" s="12"/>
    </row>
    <row r="62" ht="15.75" customHeight="1">
      <c r="D62" s="12"/>
    </row>
    <row r="63" ht="15.75" customHeight="1">
      <c r="D63" s="12"/>
    </row>
  </sheetData>
  <mergeCells count="3">
    <mergeCell ref="C6:E6"/>
    <mergeCell ref="A47:G47"/>
    <mergeCell ref="A48:G48"/>
  </mergeCells>
  <printOptions/>
  <pageMargins left="0.75" right="0.75" top="1" bottom="1" header="0.5" footer="0.5"/>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Hashim  Ishak</dc:creator>
  <cp:keywords/>
  <dc:description/>
  <cp:lastModifiedBy>ECSB</cp:lastModifiedBy>
  <cp:lastPrinted>2003-02-26T05:08:09Z</cp:lastPrinted>
  <dcterms:created xsi:type="dcterms:W3CDTF">2002-10-21T03:17:18Z</dcterms:created>
  <dcterms:modified xsi:type="dcterms:W3CDTF">2003-02-20T10:02:17Z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1012982744</vt:i4>
  </property>
  <property fmtid="{D5CDD505-2E9C-101B-9397-08002B2CF9AE}" pid="3" name="_EmailSubject">
    <vt:lpwstr>Quarterly report format</vt:lpwstr>
  </property>
  <property fmtid="{D5CDD505-2E9C-101B-9397-08002B2CF9AE}" pid="4" name="_AuthorEmail">
    <vt:lpwstr>hashim@edaran.com</vt:lpwstr>
  </property>
  <property fmtid="{D5CDD505-2E9C-101B-9397-08002B2CF9AE}" pid="5" name="_AuthorEmailDisplayName">
    <vt:lpwstr>Hashim</vt:lpwstr>
  </property>
  <property fmtid="{D5CDD505-2E9C-101B-9397-08002B2CF9AE}" pid="6" name="_ReviewingToolsShownOnce">
    <vt:lpwstr/>
  </property>
</Properties>
</file>